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taylorm15\Documents\"/>
    </mc:Choice>
  </mc:AlternateContent>
  <xr:revisionPtr revIDLastSave="0" documentId="8_{A114B3C8-F998-416F-94D7-156EFC21C27E}" xr6:coauthVersionLast="36" xr6:coauthVersionMax="36" xr10:uidLastSave="{00000000-0000-0000-0000-000000000000}"/>
  <bookViews>
    <workbookView xWindow="0" yWindow="0" windowWidth="28800" windowHeight="12210" tabRatio="799" xr2:uid="{00000000-000D-0000-FFFF-FFFF00000000}"/>
  </bookViews>
  <sheets>
    <sheet name="Frozen-Serving" sheetId="16" r:id="rId1"/>
    <sheet name="Frz by Case" sheetId="30" r:id="rId2"/>
    <sheet name="Dry - Serving" sheetId="24" r:id="rId3"/>
    <sheet name="Dry by Case" sheetId="29" r:id="rId4"/>
    <sheet name="Cooler" sheetId="28" r:id="rId5"/>
    <sheet name="Refrigerated" sheetId="26" state="hidden" r:id="rId6"/>
  </sheets>
  <definedNames>
    <definedName name="_xlnm.Print_Area" localSheetId="3">'Dry by Case'!$A$1:$M$12</definedName>
    <definedName name="_xlnm.Print_Area" localSheetId="0">'Frozen-Serving'!$A$1:$R$12</definedName>
    <definedName name="_xlnm.Print_Area" localSheetId="5">Refrigerated!$A$1:$R$4</definedName>
    <definedName name="_xlnm.Print_Titles" localSheetId="2">'Dry - Serving'!$1:$3</definedName>
    <definedName name="_xlnm.Print_Titles" localSheetId="3">'Dry by Case'!$1:$3</definedName>
    <definedName name="_xlnm.Print_Titles" localSheetId="0">'Frozen-Serving'!$1:$3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8" i="16" l="1"/>
  <c r="L6" i="16"/>
  <c r="L5" i="16"/>
  <c r="L4" i="16"/>
  <c r="O3" i="28" l="1"/>
  <c r="M3" i="28"/>
  <c r="N3" i="28"/>
  <c r="L5" i="30"/>
  <c r="L4" i="30"/>
  <c r="O13" i="24" l="1"/>
  <c r="N13" i="24"/>
  <c r="O12" i="24"/>
  <c r="N12" i="24"/>
  <c r="O11" i="24"/>
  <c r="N11" i="24"/>
  <c r="O10" i="24"/>
  <c r="N10" i="24"/>
  <c r="O9" i="24"/>
  <c r="N9" i="24"/>
  <c r="O7" i="24"/>
  <c r="N7" i="24"/>
  <c r="O6" i="24"/>
  <c r="N6" i="24"/>
  <c r="O5" i="24"/>
  <c r="N5" i="24"/>
  <c r="O4" i="24"/>
  <c r="N4" i="24"/>
  <c r="N8" i="24"/>
  <c r="L10" i="29"/>
  <c r="L9" i="29"/>
  <c r="M8" i="16"/>
  <c r="N8" i="16" s="1"/>
  <c r="N6" i="16"/>
  <c r="O6" i="16" s="1"/>
  <c r="M6" i="16"/>
  <c r="N5" i="16"/>
  <c r="M5" i="16"/>
  <c r="O5" i="16" s="1"/>
  <c r="O4" i="16"/>
  <c r="N4" i="16"/>
  <c r="M4" i="16"/>
  <c r="O8" i="16" l="1"/>
  <c r="O4" i="26" l="1"/>
</calcChain>
</file>

<file path=xl/sharedStrings.xml><?xml version="1.0" encoding="utf-8"?>
<sst xmlns="http://schemas.openxmlformats.org/spreadsheetml/2006/main" count="289" uniqueCount="123">
  <si>
    <t>Stock Number</t>
  </si>
  <si>
    <t>Unit</t>
  </si>
  <si>
    <t>Description</t>
  </si>
  <si>
    <t>Approved Brands
(Manufacture Product Code)</t>
  </si>
  <si>
    <t>Bidder</t>
  </si>
  <si>
    <t>Bidder
Terms</t>
  </si>
  <si>
    <t>Manufacturer's
Brand</t>
  </si>
  <si>
    <t xml:space="preserve"> Manufacturer Product Code</t>
  </si>
  <si>
    <t>Pack Size</t>
  </si>
  <si>
    <t>Estimated Servings per Case</t>
  </si>
  <si>
    <t>Cost            per           Serving</t>
  </si>
  <si>
    <t>Cost per Case</t>
  </si>
  <si>
    <t>Estimated Number of Cases to Meet Servings</t>
  </si>
  <si>
    <t>Extended Total Cost</t>
  </si>
  <si>
    <t>Comments</t>
  </si>
  <si>
    <t>LEAD TIME FROM ORDER 
(IN WEEKS)</t>
  </si>
  <si>
    <t>Number of Cases Per Pallet</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</si>
  <si>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</si>
  <si>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</si>
  <si>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</si>
  <si>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</si>
  <si>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</si>
  <si>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</si>
  <si>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</si>
  <si>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</si>
  <si>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</si>
  <si>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</si>
  <si>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</si>
  <si>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</si>
  <si>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</si>
  <si>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</si>
  <si>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</si>
  <si>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</si>
  <si>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</si>
  <si>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</si>
  <si>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</si>
  <si>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SCBE will accept an approved equal (1) as long as it meets the bid specification and (2) tested and approved through SCBE's Sample Submission Process.</t>
  </si>
  <si>
    <t>ALL SHIP LOTS ARE IN CASES.</t>
  </si>
  <si>
    <t>SERVINGS</t>
  </si>
  <si>
    <t>No Approved Brands</t>
  </si>
  <si>
    <t xml:space="preserve">Manufacturer's 
Brand </t>
  </si>
  <si>
    <r>
      <rPr>
        <b/>
        <sz val="12"/>
        <color rgb="FFFF0000"/>
        <rFont val="Calibri"/>
        <family val="2"/>
      </rPr>
      <t>Items listed are Pre-Approved Brands.</t>
    </r>
    <r>
      <rPr>
        <b/>
        <sz val="12"/>
        <rFont val="Calibri"/>
        <family val="2"/>
      </rPr>
      <t xml:space="preserve"> </t>
    </r>
    <r>
      <rPr>
        <b/>
        <sz val="12"/>
        <color rgb="FFFF0000"/>
        <rFont val="Calibri"/>
        <family val="2"/>
      </rPr>
      <t>SCBE will accept an approved equal (1) as long as it meets the bid specification and (2) tested and approved through SCBE's Sample Submission Process.</t>
    </r>
  </si>
  <si>
    <t xml:space="preserve">Unit </t>
  </si>
  <si>
    <t xml:space="preserve">Description                                                            </t>
  </si>
  <si>
    <t xml:space="preserve">  2021-2022 SY Estimated Cases
</t>
  </si>
  <si>
    <t xml:space="preserve"> 
Manufacturer's Product
Code</t>
  </si>
  <si>
    <t>Bidder's
Brand &amp; Product Code</t>
  </si>
  <si>
    <t>Bidder's
Terms</t>
  </si>
  <si>
    <t>Cost            
per Case</t>
  </si>
  <si>
    <t>Extended Total          Cost</t>
  </si>
  <si>
    <t>Lead Time</t>
  </si>
  <si>
    <t xml:space="preserve">Bid Submissions That Deviate From What Is Being Requested In The Specifications Below Will Be Considered A Non Acceptable Vendor Response.
** Indicates available USDA commodity may impact actual usage quantities. </t>
  </si>
  <si>
    <t xml:space="preserve">Pack Sizes listed in the specs are reflective of the current awarded brand, all pack sizes will be thoroughly evaluated for approval. </t>
  </si>
  <si>
    <t>Items listed are Pre-Approved Brands. SCBE will accept an item: (1) as long as it meets the bid specification and (2) tested and approved through SCBE's Sample Submission Process.</t>
  </si>
  <si>
    <t>CASE</t>
  </si>
  <si>
    <t xml:space="preserve">Chef's Pride 54107
GFS/Cargill 61488
Harvest Value 291524
Wesson 2700061234
</t>
  </si>
  <si>
    <t>No Approved Brand</t>
  </si>
  <si>
    <t>Approved Brand
(Manufacture Product Code)</t>
  </si>
  <si>
    <t>Estimated Number of Pounds 
(2021-2022)</t>
  </si>
  <si>
    <t>Bidder
Brand</t>
  </si>
  <si>
    <t>Bidder
Manufacture Product Code</t>
  </si>
  <si>
    <t>Estimated Pounds per        Case</t>
  </si>
  <si>
    <t>Cost
Per
Case</t>
  </si>
  <si>
    <t>Required 
Number of                        
 Cases</t>
  </si>
  <si>
    <t>Cost
Per
Pound</t>
  </si>
  <si>
    <t>Extended Total       Cost</t>
  </si>
  <si>
    <r>
      <t xml:space="preserve">Items listed are Pre-Approved Brands, SCBE will accept an approved equal (1) as long as it meets the bid specification and (2) tested and approved through SCBE's Sample Submission Process. To be considered for the bid, a sample </t>
    </r>
    <r>
      <rPr>
        <b/>
        <u/>
        <sz val="10"/>
        <rFont val="Calibri"/>
        <family val="2"/>
      </rPr>
      <t>must</t>
    </r>
    <r>
      <rPr>
        <b/>
        <sz val="10"/>
        <rFont val="Calibri"/>
        <family val="2"/>
      </rPr>
      <t xml:space="preserve"> be submitted for any item with no approved brand listed.</t>
    </r>
  </si>
  <si>
    <t>POUND</t>
  </si>
  <si>
    <r>
      <rPr>
        <b/>
        <sz val="12"/>
        <rFont val="Calibri"/>
        <family val="2"/>
      </rPr>
      <t>Margarine-</t>
    </r>
    <r>
      <rPr>
        <sz val="12"/>
        <rFont val="Calibri"/>
        <family val="2"/>
      </rPr>
      <t xml:space="preserve"> Frozen, 100% pure vegetable oil, solid packed, must be trans-fat free. Packed: 30-1 pound pkgs/case, individually wrapped.
</t>
    </r>
    <r>
      <rPr>
        <b/>
        <sz val="12"/>
        <rFont val="Calibri"/>
        <family val="2"/>
      </rPr>
      <t>Ship Lot:  200</t>
    </r>
  </si>
  <si>
    <t>Ventura 16840
Glenview Farms 4307499
Glenview Farms 12935USS</t>
  </si>
  <si>
    <t>Estimated Number of Servings 
(2019-2020)</t>
  </si>
  <si>
    <t>Bidder
Brand &amp;Product 
Code</t>
  </si>
  <si>
    <t>Cost            per           Case</t>
  </si>
  <si>
    <t xml:space="preserve">Required Number          of                 Cases  </t>
  </si>
  <si>
    <t>Cost per Pound</t>
  </si>
  <si>
    <r>
      <t>Cheese Stick, Marble, IW</t>
    </r>
    <r>
      <rPr>
        <sz val="9"/>
        <color indexed="8"/>
        <rFont val="Calibri"/>
        <family val="2"/>
      </rPr>
      <t xml:space="preserve"> - Made with 100% cheese.  Individually-wrapped.  Minimum serving weight equal to 1oz.  Each serving must be a minimum 1oz equivalent M/MA per child nutrition guidelines.  Approximate Pack: 100/1oz
</t>
    </r>
    <r>
      <rPr>
        <b/>
        <sz val="9"/>
        <color indexed="8"/>
        <rFont val="Calibri"/>
        <family val="2"/>
      </rPr>
      <t>Ship Lot: 200</t>
    </r>
  </si>
  <si>
    <t>Bongard's 40220</t>
  </si>
  <si>
    <r>
      <t xml:space="preserve">Potato Salad, Bulk - </t>
    </r>
    <r>
      <rPr>
        <sz val="11"/>
        <color indexed="8"/>
        <rFont val="Calibri"/>
        <family val="2"/>
      </rPr>
      <t xml:space="preserve">Potato salad with mayonnaise, mustard, onions sweet pickle relish, celery, pimentos and spices.  Potatoes should be cubed no larger than 1/2".  Packed 2/12 lb resealable tubs. Serving size equals 1/2 cup.   Approximate Pack: 90 servings per case.     
 </t>
    </r>
    <r>
      <rPr>
        <b/>
        <sz val="11"/>
        <color indexed="8"/>
        <rFont val="Calibri"/>
        <family val="2"/>
      </rPr>
      <t xml:space="preserve">                                                                                          Ship Lot: 10 cases </t>
    </r>
  </si>
  <si>
    <t>St. Clair Steakhouse 101006</t>
  </si>
  <si>
    <r>
      <t xml:space="preserve">Milk, Soy Vanilla - </t>
    </r>
    <r>
      <rPr>
        <sz val="12"/>
        <color theme="1"/>
        <rFont val="Calibri"/>
        <family val="2"/>
        <scheme val="minor"/>
      </rPr>
      <t xml:space="preserve">Aseptic packed Vanilla Soy Milk.  8oz container with attached straw.  Packed approximately 24 per case.  Please indicate if packed differently.
</t>
    </r>
    <r>
      <rPr>
        <b/>
        <sz val="12"/>
        <color theme="1"/>
        <rFont val="Calibri"/>
        <family val="2"/>
        <scheme val="minor"/>
      </rPr>
      <t>Ship Lot: 100 cases</t>
    </r>
  </si>
  <si>
    <t>Kikkoman - 6184</t>
  </si>
  <si>
    <r>
      <t xml:space="preserve">LA CASITA (701970)                                                                                        CASA SOLANA (5882758) </t>
    </r>
    <r>
      <rPr>
        <b/>
        <sz val="12"/>
        <color indexed="8"/>
        <rFont val="Calibri"/>
        <family val="2"/>
        <scheme val="minor"/>
      </rPr>
      <t xml:space="preserve">                                </t>
    </r>
    <r>
      <rPr>
        <sz val="12"/>
        <color indexed="8"/>
        <rFont val="Calibri"/>
        <family val="2"/>
        <scheme val="minor"/>
      </rPr>
      <t xml:space="preserve">                                                                           El Paso/General Mills (88232)                                         Casa Fiesta (08739)                                                                                                             </t>
    </r>
  </si>
  <si>
    <r>
      <rPr>
        <b/>
        <sz val="12"/>
        <rFont val="Calibri"/>
        <family val="2"/>
        <scheme val="minor"/>
      </rPr>
      <t>Oil, Vegetable, Blend</t>
    </r>
    <r>
      <rPr>
        <sz val="12"/>
        <rFont val="Calibri"/>
        <family val="2"/>
        <scheme val="minor"/>
      </rPr>
      <t xml:space="preserve"> - Vegetable oil for frying, baking and salads. Should be trans fat free (0 grams trans fat), no BHT 
Approximate Pack: 6/1 gallon/case.
</t>
    </r>
    <r>
      <rPr>
        <b/>
        <sz val="12"/>
        <rFont val="Calibri"/>
        <family val="2"/>
        <scheme val="minor"/>
      </rPr>
      <t xml:space="preserve">Ship Lot:  100         </t>
    </r>
    <r>
      <rPr>
        <sz val="12"/>
        <rFont val="Calibri"/>
        <family val="2"/>
        <scheme val="minor"/>
      </rPr>
      <t xml:space="preserve">                                           </t>
    </r>
  </si>
  <si>
    <r>
      <rPr>
        <b/>
        <sz val="12"/>
        <rFont val="Calibri"/>
        <family val="2"/>
        <scheme val="minor"/>
      </rPr>
      <t xml:space="preserve">Sauce, Honey Gold (Carolina Style) </t>
    </r>
    <r>
      <rPr>
        <sz val="12"/>
        <rFont val="Calibri"/>
        <family val="2"/>
        <scheme val="minor"/>
      </rPr>
      <t xml:space="preserve">-  A blend of spices with tangy mustard flavor.  Golden brown in color.  Suitable to be used as a wing sauce or dipping sauce.  Approximate Pack: 4/1-Gallon/Case
</t>
    </r>
    <r>
      <rPr>
        <b/>
        <sz val="12"/>
        <rFont val="Calibri"/>
        <family val="2"/>
        <scheme val="minor"/>
      </rPr>
      <t>Ship Lot:  200</t>
    </r>
  </si>
  <si>
    <r>
      <t xml:space="preserve">Juice, Lime, Natural </t>
    </r>
    <r>
      <rPr>
        <sz val="12"/>
        <rFont val="Calibri"/>
        <family val="2"/>
        <scheme val="minor"/>
      </rPr>
      <t xml:space="preserve">- Tangy citrus flavor made from real limes.  Juice must be free from browning.  Natural lime color.  Shelf Stable.  Plastic resealable container.  Approximate pack - 24/4.5oz.
</t>
    </r>
    <r>
      <rPr>
        <b/>
        <sz val="12"/>
        <rFont val="Calibri"/>
        <family val="2"/>
        <scheme val="minor"/>
      </rPr>
      <t xml:space="preserve">
Ship Lot: 100</t>
    </r>
  </si>
  <si>
    <r>
      <rPr>
        <b/>
        <sz val="12"/>
        <rFont val="Calibri"/>
        <family val="2"/>
      </rPr>
      <t>Sparkling Water, Orange Mango Flavored</t>
    </r>
    <r>
      <rPr>
        <sz val="12"/>
        <rFont val="Calibri"/>
        <family val="2"/>
      </rPr>
      <t xml:space="preserve"> - Zero Sugar.  No artificial colors or flavors.  Must meet the Smart Snack Guidelines for School Nutrition Programs.   Packed approximately 12 per case.  Please indicate if packed differently.                                              
</t>
    </r>
    <r>
      <rPr>
        <b/>
        <sz val="12"/>
        <rFont val="Calibri"/>
        <family val="2"/>
      </rPr>
      <t>Ship Lot: 100 cases</t>
    </r>
  </si>
  <si>
    <t xml:space="preserve">Sparkling Ice </t>
  </si>
  <si>
    <r>
      <rPr>
        <b/>
        <sz val="12"/>
        <rFont val="Calibri"/>
        <family val="2"/>
      </rPr>
      <t>Sparkling Water, Lemonade Flavored</t>
    </r>
    <r>
      <rPr>
        <sz val="12"/>
        <rFont val="Calibri"/>
        <family val="2"/>
      </rPr>
      <t xml:space="preserve"> - Zero Sugar.  No artificial colors or flavors.  Must meet the Smart Snack Guidelines for School Nutrition Programs.   Packed approximately 12 per case.  Please indicate if packed differently.                                              
</t>
    </r>
    <r>
      <rPr>
        <b/>
        <sz val="12"/>
        <rFont val="Calibri"/>
        <family val="2"/>
      </rPr>
      <t>Ship Lot: 100 cases</t>
    </r>
  </si>
  <si>
    <t>Switch</t>
  </si>
  <si>
    <t>Estimated Number of Servings 
(2021-2022)</t>
  </si>
  <si>
    <t>Corn Chex</t>
  </si>
  <si>
    <t>Starkist Chicken Creations</t>
  </si>
  <si>
    <t>Don Lee Farms   CN28053VS
Advance Pierre Foods 
17-505-0
JTM Foods 5030CE
American Food Group 290854</t>
  </si>
  <si>
    <r>
      <rPr>
        <b/>
        <sz val="12"/>
        <rFont val="Calibri"/>
        <family val="2"/>
      </rPr>
      <t>Pickles, Dill Hamburger, Sliced</t>
    </r>
    <r>
      <rPr>
        <sz val="12"/>
        <rFont val="Calibri"/>
        <family val="2"/>
      </rPr>
      <t xml:space="preserve"> -  Each jar is securely sealed to prevent leakage and contains a resalable lid for each jar.  Contains approx. 1125 smooth cut slices. packed to USDA Grade A.        
Approximate Pack: 6-5.75 pound plastic pickle jars/case
</t>
    </r>
    <r>
      <rPr>
        <b/>
        <sz val="12"/>
        <rFont val="Calibri"/>
        <family val="2"/>
      </rPr>
      <t xml:space="preserve">Ship Lot: 200 </t>
    </r>
  </si>
  <si>
    <t xml:space="preserve">GFS/Bay Valley 127/12822891393
Cajun Chef 
Heinz 5218904
</t>
  </si>
  <si>
    <r>
      <rPr>
        <b/>
        <sz val="12"/>
        <rFont val="Calibri"/>
        <family val="2"/>
      </rPr>
      <t>Juice, Carbonated, Fruit Punch Flavored</t>
    </r>
    <r>
      <rPr>
        <sz val="12"/>
        <rFont val="Calibri"/>
        <family val="2"/>
      </rPr>
      <t xml:space="preserve"> -  100% Juice.  No sugar added.  No artificial sweeteners.  Must meet the Smart Snack Guidelines for School Nutrition Programs.   Packed approximately 12 per case.  Please indicate if packed differently.                                              
</t>
    </r>
    <r>
      <rPr>
        <b/>
        <sz val="12"/>
        <rFont val="Calibri"/>
        <family val="2"/>
      </rPr>
      <t>Ship Lot: 100 cases</t>
    </r>
  </si>
  <si>
    <r>
      <rPr>
        <b/>
        <sz val="12"/>
        <rFont val="Calibri"/>
        <family val="2"/>
      </rPr>
      <t>Juice, Carbonated, Black Cherry Flavored</t>
    </r>
    <r>
      <rPr>
        <sz val="12"/>
        <rFont val="Calibri"/>
        <family val="2"/>
      </rPr>
      <t xml:space="preserve"> -  100% Juice.  No sugar added.  No artificial sweeteners.  Must meet the Smart Snack Guidelines for School Nutrition Programs.   Packed approximately 12 per case.  Please indicate if packed differently.                                              
</t>
    </r>
    <r>
      <rPr>
        <b/>
        <sz val="12"/>
        <rFont val="Calibri"/>
        <family val="2"/>
      </rPr>
      <t>Ship Lot: 100 cases</t>
    </r>
  </si>
  <si>
    <t>Buena Vista Foods 53551</t>
  </si>
  <si>
    <t>Simplot 10071179777779</t>
  </si>
  <si>
    <t xml:space="preserve">Nardone Brothers  (60WGUMA2)
</t>
  </si>
  <si>
    <t>Simplot 10071179004189</t>
  </si>
  <si>
    <r>
      <rPr>
        <b/>
        <sz val="12"/>
        <color theme="1"/>
        <rFont val="Calibri"/>
        <family val="2"/>
        <scheme val="minor"/>
      </rPr>
      <t>Potato, Gems/Tots</t>
    </r>
    <r>
      <rPr>
        <sz val="12"/>
        <color theme="1"/>
        <rFont val="Calibri"/>
        <family val="2"/>
        <scheme val="minor"/>
      </rPr>
      <t xml:space="preserve"> -Ovenable, reduced sodium potato tots with no binders or fillers.  Made to US Grade A standard.  Processed in vegetable oil.  Serving to equal 1/2 cup of cooked vegetable for the CN program.  Packed 6/5 lb. bags per case.  Approximately 190 servings per case.
</t>
    </r>
    <r>
      <rPr>
        <b/>
        <sz val="12"/>
        <color theme="1"/>
        <rFont val="Calibri"/>
        <family val="2"/>
        <scheme val="minor"/>
      </rPr>
      <t>Ship Lot:  400 cases</t>
    </r>
  </si>
  <si>
    <r>
      <rPr>
        <b/>
        <sz val="12"/>
        <color theme="1"/>
        <rFont val="Calibri"/>
        <family val="2"/>
        <scheme val="minor"/>
      </rPr>
      <t xml:space="preserve">Meatballs, IQF, Reduced Sodium. Fully Cooked, </t>
    </r>
    <r>
      <rPr>
        <sz val="12"/>
        <color theme="1"/>
        <rFont val="Calibri"/>
        <family val="2"/>
        <scheme val="minor"/>
      </rPr>
      <t xml:space="preserve">may contain vegetarian protein.  Each serving to provide 2.00 oz. equivalent meat/meat alternate for Child Nutrition Meal Pattern Requirements. CN Label required.  </t>
    </r>
    <r>
      <rPr>
        <b/>
        <sz val="12"/>
        <color theme="1"/>
        <rFont val="Calibri"/>
        <family val="2"/>
        <scheme val="minor"/>
      </rPr>
      <t xml:space="preserve">
</t>
    </r>
    <r>
      <rPr>
        <sz val="12"/>
        <color theme="1"/>
        <rFont val="Calibri"/>
        <family val="2"/>
        <scheme val="minor"/>
      </rPr>
      <t xml:space="preserve">Approximate pack: 1200 each or 240 servings per case.        </t>
    </r>
    <r>
      <rPr>
        <b/>
        <sz val="12"/>
        <color theme="1"/>
        <rFont val="Calibri"/>
        <family val="2"/>
        <scheme val="minor"/>
      </rPr>
      <t xml:space="preserve">                                                                                         </t>
    </r>
    <r>
      <rPr>
        <sz val="12"/>
        <color theme="1"/>
        <rFont val="Calibri"/>
        <family val="2"/>
        <scheme val="minor"/>
      </rPr>
      <t xml:space="preserve">
Ship Lot:  300 cases </t>
    </r>
    <r>
      <rPr>
        <b/>
        <sz val="12"/>
        <color theme="1"/>
        <rFont val="Calibri"/>
        <family val="2"/>
        <scheme val="minor"/>
      </rPr>
      <t xml:space="preserve">   </t>
    </r>
  </si>
  <si>
    <r>
      <t xml:space="preserve">Cheese Garlic French Bread,  Whole Grain Reduced Fat - </t>
    </r>
    <r>
      <rPr>
        <sz val="12"/>
        <rFont val="Calibri"/>
        <family val="2"/>
      </rPr>
      <t xml:space="preserve">Frozen, made with whole grain wheat flour. Minimum serving wt = 4.3 oz, 1/2 loaf shape. Made with 100% low moisture-part skim mozzarella cheese.  Must meet 2 meat/meat alternates and 2 grains for the Child Nutrition program. CN label required.
Approximate Pack 96-4.5 oz servings per case. 
Ship Lot:  500 cases
 </t>
    </r>
  </si>
  <si>
    <t xml:space="preserve">4,500
</t>
  </si>
  <si>
    <r>
      <rPr>
        <b/>
        <sz val="12"/>
        <rFont val="Calibri"/>
        <family val="2"/>
      </rPr>
      <t xml:space="preserve">Apples, Roasted Frozen </t>
    </r>
    <r>
      <rPr>
        <sz val="12"/>
        <rFont val="Calibri"/>
        <family val="2"/>
      </rPr>
      <t xml:space="preserve">-   IQF pre-roasted apple slices.  Crisp and tender with a golden color.  Lightly seasoned with cinnamon and sugar.  Aproximate pack size 6/2.5 lb. bags.   
</t>
    </r>
    <r>
      <rPr>
        <b/>
        <sz val="12"/>
        <rFont val="Calibri"/>
        <family val="2"/>
      </rPr>
      <t>Ship Lot:  400</t>
    </r>
  </si>
  <si>
    <r>
      <t xml:space="preserve">Cereal, Corn </t>
    </r>
    <r>
      <rPr>
        <sz val="12"/>
        <color indexed="8"/>
        <rFont val="Calibri"/>
        <family val="2"/>
      </rPr>
      <t xml:space="preserve">Individual bowl pack squares.   Made with whole grain corn. Must meet 1 oz. grain equivalent for the Child Nutrition Program. No more than 6 grams of sugar per 1 oz. serving.  CN label or crediting statement required.
</t>
    </r>
    <r>
      <rPr>
        <b/>
        <sz val="12"/>
        <color indexed="8"/>
        <rFont val="Calibri"/>
        <family val="2"/>
      </rPr>
      <t>Ship Lot: 400</t>
    </r>
  </si>
  <si>
    <r>
      <t xml:space="preserve">Chicken, BBQ in Pouch - </t>
    </r>
    <r>
      <rPr>
        <sz val="12"/>
        <color indexed="8"/>
        <rFont val="Calibri"/>
        <family val="2"/>
        <scheme val="minor"/>
      </rPr>
      <t xml:space="preserve">Premium white chicken with a  BBQ sauce in a ready to serve pouch.  Pouch to contain a minimum of 2 oz. meat/meat alternate.  Please indicate case pack size.
</t>
    </r>
    <r>
      <rPr>
        <b/>
        <sz val="12"/>
        <color indexed="8"/>
        <rFont val="Calibri"/>
        <family val="2"/>
        <scheme val="minor"/>
      </rPr>
      <t>Ship Lot:  100 cases</t>
    </r>
  </si>
  <si>
    <r>
      <t xml:space="preserve">Chicken, Buffalo flavored in Pouch - </t>
    </r>
    <r>
      <rPr>
        <sz val="12"/>
        <color indexed="8"/>
        <rFont val="Calibri"/>
        <family val="2"/>
        <scheme val="minor"/>
      </rPr>
      <t xml:space="preserve">Premium white chicken in a Buffalo flavored sauce in a ready to serve pouch.  Pouch to contain a minimum of 2 oz. meat/meat alternate.  Please indicate case pack size.
</t>
    </r>
    <r>
      <rPr>
        <b/>
        <sz val="12"/>
        <color indexed="8"/>
        <rFont val="Calibri"/>
        <family val="2"/>
        <scheme val="minor"/>
      </rPr>
      <t>Ship Lot:  100 cases</t>
    </r>
  </si>
  <si>
    <r>
      <t>Rice-</t>
    </r>
    <r>
      <rPr>
        <sz val="12"/>
        <color indexed="8"/>
        <rFont val="Calibri"/>
        <family val="2"/>
      </rPr>
      <t>Brown long grain, whole grain.
Approximate Pack: 25# Bag</t>
    </r>
    <r>
      <rPr>
        <b/>
        <sz val="12"/>
        <color indexed="8"/>
        <rFont val="Calibri"/>
        <family val="2"/>
      </rPr>
      <t xml:space="preserve">
Ship Lot: 200</t>
    </r>
  </si>
  <si>
    <t xml:space="preserve">Uncle Bens 12111
Par Excellence/Producers Rice R2PX25QC0
Monarch 2809291
</t>
  </si>
  <si>
    <t>CASE/BAG</t>
  </si>
  <si>
    <r>
      <rPr>
        <b/>
        <sz val="12"/>
        <rFont val="Calibri"/>
        <family val="2"/>
      </rPr>
      <t>Tortilla Chips, Round</t>
    </r>
    <r>
      <rPr>
        <sz val="12"/>
        <rFont val="Calibri"/>
        <family val="2"/>
      </rPr>
      <t xml:space="preserve"> - Made with 100% yellow corn.  One serving contributes to 2 grain equivalent servings for the child nutrition program.  Packed 6-2 lb bags per case.  Please indicate if packed differently.                                              
</t>
    </r>
    <r>
      <rPr>
        <b/>
        <sz val="12"/>
        <rFont val="Calibri"/>
        <family val="2"/>
      </rPr>
      <t>Ship Lot: 500 cases</t>
    </r>
  </si>
  <si>
    <t>Mission 08641
Del Pasado 245209
Tyson 7721-0621
Ole Mexican  3015</t>
  </si>
  <si>
    <r>
      <t>Tri- Colored Tortilla Chips</t>
    </r>
    <r>
      <rPr>
        <sz val="12"/>
        <rFont val="Calibri"/>
        <family val="2"/>
        <scheme val="minor"/>
      </rPr>
      <t xml:space="preserve">- Made with 100% yellow corn.  Colors to contain red, blue and natural  chips.  One serving contributes to 2 grain equivalent servings for the child nutrition program.  Packed 6-2 lb bags per case.  Please indicate if packed differently.
</t>
    </r>
    <r>
      <rPr>
        <b/>
        <sz val="12"/>
        <rFont val="Calibri"/>
        <family val="2"/>
        <scheme val="minor"/>
      </rPr>
      <t>Ship Lot:  400</t>
    </r>
  </si>
  <si>
    <r>
      <t xml:space="preserve">Empanada, Breakfast IW, </t>
    </r>
    <r>
      <rPr>
        <sz val="12"/>
        <color theme="1"/>
        <rFont val="Calibri"/>
        <family val="2"/>
        <scheme val="minor"/>
      </rPr>
      <t>May contain egg, cheese, and potato. To meet 1 M/MA and 1 oz grain equivalent in Child Nutrition Program.  Packed approximately 100 servings per case.
Ship Lot:  300 cases</t>
    </r>
  </si>
  <si>
    <r>
      <t xml:space="preserve">Beef Steak Strips - </t>
    </r>
    <r>
      <rPr>
        <sz val="12"/>
        <color theme="1"/>
        <rFont val="Calibri"/>
        <family val="2"/>
        <scheme val="minor"/>
      </rPr>
      <t>Fully cooked, marinated beef steak strips. Frozen approximately 1/4 to 1/2 inch wide, produced from marinated skirt steak.   No TVP added.  Serving Size equal to a minimum of 2 oz M/MA.  CN label or product formulation/crediting sheet required. Please indicate pack size.
Ship Lot:  300 cases</t>
    </r>
  </si>
  <si>
    <r>
      <t xml:space="preserve">Topping, Crumble Mix- </t>
    </r>
    <r>
      <rPr>
        <sz val="12"/>
        <rFont val="Calibri"/>
        <family val="2"/>
        <scheme val="minor"/>
      </rPr>
      <t>Crisp topping mix with no artifical colors, flavors, or perservatives.</t>
    </r>
    <r>
      <rPr>
        <b/>
        <sz val="12"/>
        <rFont val="Calibri"/>
        <family val="2"/>
        <scheme val="minor"/>
      </rPr>
      <t xml:space="preserve"> </t>
    </r>
    <r>
      <rPr>
        <sz val="12"/>
        <rFont val="Calibri"/>
        <family val="2"/>
        <scheme val="minor"/>
      </rPr>
      <t>To include rolled oats and spices. Nut Free. Approximate Pack Size: 6/ 8.5 oz boxes or 51 servings per case.
Ship Lot:  300 cases</t>
    </r>
  </si>
  <si>
    <r>
      <rPr>
        <b/>
        <sz val="12"/>
        <color theme="1"/>
        <rFont val="Calibri"/>
        <family val="2"/>
        <scheme val="minor"/>
      </rPr>
      <t>Asian Inspired Sauce</t>
    </r>
    <r>
      <rPr>
        <sz val="12"/>
        <color theme="1"/>
        <rFont val="Calibri"/>
        <family val="2"/>
        <scheme val="minor"/>
      </rPr>
      <t>- Sweet and Sour flavored. No MSG, preservatives, artificial flavors, or high fructose corn syrup. Wheat Free. Bright and appetizing color with a sweet &amp; savory taste. Approximate pack size 6/  jugs per case.  If packed differently, please indicate pack size.
Ship Lot: 400</t>
    </r>
  </si>
  <si>
    <r>
      <rPr>
        <b/>
        <sz val="12"/>
        <rFont val="Calibri"/>
        <family val="2"/>
        <scheme val="minor"/>
      </rPr>
      <t>Jalapeno Peppers, Sliced, Canned</t>
    </r>
    <r>
      <rPr>
        <sz val="12"/>
        <rFont val="Calibri"/>
        <family val="2"/>
        <scheme val="minor"/>
      </rPr>
      <t xml:space="preserve">. Packed in #10 cans, pouches, or resealable containers.  
</t>
    </r>
    <r>
      <rPr>
        <b/>
        <sz val="12"/>
        <rFont val="Calibri"/>
        <family val="2"/>
        <scheme val="minor"/>
      </rPr>
      <t>Ship Lot:  100</t>
    </r>
  </si>
  <si>
    <t>Column 18</t>
  </si>
  <si>
    <t xml:space="preserve">Lead time </t>
  </si>
  <si>
    <t>Colum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</si>
</sst>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quot;$&quot;#,##0.0000"/>
  </numFmts>
  <fonts count="59" x14ac:knownFonts="1">
    <font>
      <sz val="11"/>
      <color theme="1"/>
      <name val="Calibri"/>
      <family val="2"/>
      <scheme val="minor"/>
    </font>
    <font>
      <sz val="10"/>
      <name val="Arial"/>
      <family val="2"/>
    </font>
    <font>
      <sz val="10"/>
      <name val="Arial"/>
      <family val="2"/>
    </font>
    <font>
      <b/>
      <sz val="8"/>
      <name val="Arial"/>
      <family val="2"/>
    </font>
    <font>
      <b/>
      <sz val="11"/>
      <color indexed="8"/>
      <name val="Calibri"/>
      <family val="2"/>
    </font>
    <font>
      <b/>
      <sz val="12"/>
      <name val="Calibri"/>
      <family val="2"/>
    </font>
    <font>
      <b/>
      <sz val="10"/>
      <name val="Arial"/>
      <family val="2"/>
    </font>
    <font>
      <sz val="11"/>
      <color theme="1"/>
      <name val="Calibri"/>
      <family val="2"/>
      <scheme val="minor"/>
    </font>
    <font>
      <sz val="11"/>
      <color rgb="FF000000"/>
      <name val="Calibri"/>
      <family val="2"/>
    </font>
    <font>
      <b/>
      <sz val="11"/>
      <color theme="1"/>
      <name val="Calibri"/>
      <family val="2"/>
      <scheme val="minor"/>
    </font>
    <font>
      <b/>
      <sz val="10"/>
      <color theme="1"/>
      <name val="Arial"/>
      <family val="2"/>
    </font>
    <font>
      <b/>
      <sz val="11"/>
      <name val="Calibri"/>
      <family val="2"/>
      <scheme val="minor"/>
    </font>
    <font>
      <b/>
      <sz val="12"/>
      <color theme="1"/>
      <name val="Calibri"/>
      <family val="2"/>
      <scheme val="minor"/>
    </font>
    <font>
      <b/>
      <sz val="12"/>
      <name val="Calibri"/>
      <family val="2"/>
      <scheme val="minor"/>
    </font>
    <font>
      <sz val="11"/>
      <name val="Calibri"/>
      <family val="2"/>
      <scheme val="minor"/>
    </font>
    <font>
      <b/>
      <sz val="12"/>
      <color rgb="FFFF0000"/>
      <name val="Arial"/>
      <family val="2"/>
    </font>
    <font>
      <sz val="9"/>
      <color theme="1"/>
      <name val="Calibri"/>
      <family val="2"/>
      <scheme val="minor"/>
    </font>
    <font>
      <sz val="12"/>
      <color theme="1"/>
      <name val="Tahoma"/>
      <family val="2"/>
    </font>
    <font>
      <sz val="9"/>
      <name val="Calibri"/>
      <family val="2"/>
      <scheme val="minor"/>
    </font>
    <font>
      <b/>
      <sz val="9"/>
      <color indexed="8"/>
      <name val="Calibri"/>
      <family val="2"/>
      <scheme val="minor"/>
    </font>
    <font>
      <sz val="9"/>
      <color indexed="8"/>
      <name val="Calibri"/>
      <family val="2"/>
    </font>
    <font>
      <b/>
      <sz val="9"/>
      <color indexed="8"/>
      <name val="Calibri"/>
      <family val="2"/>
    </font>
    <font>
      <sz val="10"/>
      <color rgb="FF000000"/>
      <name val="Arial"/>
      <family val="2"/>
    </font>
    <font>
      <u/>
      <sz val="10"/>
      <color theme="10"/>
      <name val="Arial"/>
      <family val="2"/>
    </font>
    <font>
      <b/>
      <sz val="9"/>
      <name val="Calibri"/>
      <family val="2"/>
      <scheme val="minor"/>
    </font>
    <font>
      <sz val="8"/>
      <name val="Arial"/>
      <family val="2"/>
    </font>
    <font>
      <sz val="12"/>
      <name val="Calibri"/>
      <family val="2"/>
      <scheme val="minor"/>
    </font>
    <font>
      <sz val="11"/>
      <color indexed="8"/>
      <name val="Calibri"/>
      <family val="2"/>
    </font>
    <font>
      <b/>
      <sz val="12"/>
      <color indexed="8"/>
      <name val="Calibri"/>
      <family val="2"/>
    </font>
    <font>
      <sz val="10"/>
      <color theme="1"/>
      <name val="Calibri"/>
      <family val="2"/>
      <scheme val="minor"/>
    </font>
    <font>
      <b/>
      <sz val="12"/>
      <color rgb="FFFF0000"/>
      <name val="Calibri"/>
      <family val="2"/>
    </font>
    <font>
      <b/>
      <sz val="11"/>
      <color theme="1"/>
      <name val="Arial"/>
      <family val="2"/>
    </font>
    <font>
      <b/>
      <sz val="11"/>
      <name val="Arial"/>
      <family val="2"/>
    </font>
    <font>
      <sz val="12"/>
      <name val="Calibri"/>
      <family val="2"/>
    </font>
    <font>
      <sz val="12"/>
      <color indexed="8"/>
      <name val="Calibri"/>
      <family val="2"/>
    </font>
    <font>
      <b/>
      <sz val="10"/>
      <name val="Calibri"/>
      <family val="2"/>
    </font>
    <font>
      <sz val="12"/>
      <color theme="1"/>
      <name val="Calibri"/>
      <family val="2"/>
      <scheme val="minor"/>
    </font>
    <font>
      <b/>
      <sz val="12"/>
      <name val="Arial"/>
      <family val="2"/>
    </font>
    <font>
      <b/>
      <sz val="10"/>
      <color theme="1"/>
      <name val="Tahoma"/>
      <family val="2"/>
    </font>
    <font>
      <b/>
      <sz val="10"/>
      <name val="Calibri"/>
      <family val="2"/>
      <scheme val="minor"/>
    </font>
    <font>
      <b/>
      <u/>
      <sz val="10"/>
      <name val="Calibri"/>
      <family val="2"/>
    </font>
    <font>
      <b/>
      <sz val="10"/>
      <name val="Tahoma"/>
      <family val="2"/>
    </font>
    <font>
      <b/>
      <sz val="8"/>
      <name val="Tahoma"/>
      <family val="2"/>
    </font>
    <font>
      <b/>
      <sz val="12"/>
      <name val="Tahoma"/>
      <family val="2"/>
    </font>
    <font>
      <b/>
      <sz val="11"/>
      <name val="Tahoma"/>
      <family val="2"/>
    </font>
    <font>
      <b/>
      <sz val="11"/>
      <color theme="1"/>
      <name val="Tahoma"/>
      <family val="2"/>
    </font>
    <font>
      <b/>
      <sz val="14"/>
      <color rgb="FFFF0000"/>
      <name val="Calibri"/>
      <family val="2"/>
      <scheme val="minor"/>
    </font>
    <font>
      <b/>
      <sz val="14"/>
      <name val="Calibri"/>
      <family val="2"/>
      <scheme val="minor"/>
    </font>
    <font>
      <b/>
      <sz val="12"/>
      <color rgb="FFFF0000"/>
      <name val="Calibri"/>
      <family val="2"/>
      <scheme val="minor"/>
    </font>
    <font>
      <b/>
      <sz val="12"/>
      <color indexed="8"/>
      <name val="Calibri"/>
      <family val="2"/>
      <scheme val="minor"/>
    </font>
    <font>
      <sz val="12"/>
      <color indexed="8"/>
      <name val="Calibri"/>
      <family val="2"/>
      <scheme val="minor"/>
    </font>
    <font>
      <b/>
      <sz val="12"/>
      <color rgb="FF000000"/>
      <name val="Calibri"/>
      <family val="2"/>
      <scheme val="minor"/>
    </font>
    <font>
      <b/>
      <sz val="11"/>
      <color rgb="FF000000"/>
      <name val="Calibri"/>
      <family val="2"/>
      <scheme val="minor"/>
    </font>
    <font>
      <b/>
      <sz val="10"/>
      <color rgb="FF000000"/>
      <name val="Calibri"/>
      <family val="2"/>
      <scheme val="minor"/>
    </font>
    <font>
      <b/>
      <u/>
      <sz val="14"/>
      <name val="Calibri"/>
      <family val="2"/>
      <scheme val="minor"/>
    </font>
    <font>
      <b/>
      <u/>
      <sz val="14"/>
      <color rgb="FF000000"/>
      <name val="Calibri"/>
      <family val="2"/>
      <scheme val="minor"/>
    </font>
    <font>
      <sz val="10"/>
      <color rgb="FF000000"/>
      <name val="Calibri"/>
      <family val="2"/>
      <scheme val="minor"/>
    </font>
    <font>
      <sz val="12"/>
      <color rgb="FF000000"/>
      <name val="Calibri"/>
      <family val="2"/>
      <scheme val="minor"/>
    </font>
    <font>
      <b/>
      <u/>
      <sz val="12"/>
      <color rgb="FF000000"/>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92D05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3">
    <xf numFmtId="0" fontId="0"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2" fillId="0" borderId="0"/>
    <xf numFmtId="0" fontId="1" fillId="0" borderId="0"/>
    <xf numFmtId="0" fontId="8" fillId="0" borderId="0"/>
    <xf numFmtId="0" fontId="1" fillId="0" borderId="0"/>
    <xf numFmtId="0" fontId="22" fillId="0" borderId="0"/>
    <xf numFmtId="44" fontId="22" fillId="0" borderId="0" applyFont="0" applyFill="0" applyBorder="0" applyAlignment="0" applyProtection="0"/>
    <xf numFmtId="0" fontId="23" fillId="0" borderId="0" applyNumberFormat="0" applyFill="0" applyBorder="0" applyAlignment="0" applyProtection="0"/>
    <xf numFmtId="0" fontId="1" fillId="0" borderId="0"/>
    <xf numFmtId="43" fontId="2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7" fillId="0" borderId="0"/>
    <xf numFmtId="0" fontId="22" fillId="0" borderId="0"/>
    <xf numFmtId="0" fontId="1" fillId="0" borderId="0"/>
    <xf numFmtId="0" fontId="1" fillId="0" borderId="0"/>
    <xf numFmtId="0" fontId="1" fillId="0" borderId="0"/>
    <xf numFmtId="0" fontId="8" fillId="0" borderId="0"/>
    <xf numFmtId="0" fontId="1" fillId="0" borderId="0"/>
  </cellStyleXfs>
  <cellXfs count="260">
    <xf numFmtId="0" fontId="0" fillId="0" borderId="0" xfId="0"/>
    <xf numFmtId="0" fontId="12" fillId="3" borderId="1" xfId="0" applyNumberFormat="1" applyFont="1" applyFill="1" applyBorder="1" applyAlignment="1" applyProtection="1">
      <alignment horizontal="center" vertical="center" wrapText="1"/>
      <protection locked="0"/>
    </xf>
    <xf numFmtId="0" fontId="12" fillId="3" borderId="1" xfId="0" applyNumberFormat="1" applyFont="1" applyFill="1" applyBorder="1" applyAlignment="1" applyProtection="1">
      <alignment horizontal="center" vertical="center"/>
      <protection locked="0"/>
    </xf>
    <xf numFmtId="0" fontId="6" fillId="7" borderId="1" xfId="11" applyFont="1" applyFill="1" applyBorder="1" applyAlignment="1" applyProtection="1">
      <alignment horizontal="center" vertical="center" wrapText="1"/>
    </xf>
    <xf numFmtId="0" fontId="13" fillId="4" borderId="2" xfId="11" applyFont="1" applyFill="1" applyBorder="1" applyAlignment="1" applyProtection="1">
      <alignment horizontal="center" vertical="center" wrapText="1"/>
    </xf>
    <xf numFmtId="0" fontId="5" fillId="5" borderId="2" xfId="11" applyFont="1" applyFill="1" applyBorder="1" applyAlignment="1" applyProtection="1">
      <alignment horizontal="center" vertical="center" wrapText="1"/>
    </xf>
    <xf numFmtId="0" fontId="13" fillId="6" borderId="2" xfId="11" applyFont="1" applyFill="1" applyBorder="1" applyAlignment="1" applyProtection="1">
      <alignment horizontal="center" vertical="center" wrapText="1"/>
    </xf>
    <xf numFmtId="0" fontId="13" fillId="8" borderId="1" xfId="13" applyNumberFormat="1" applyFont="1" applyFill="1" applyBorder="1" applyAlignment="1" applyProtection="1">
      <alignment horizontal="center" vertical="center" wrapText="1"/>
    </xf>
    <xf numFmtId="0" fontId="0" fillId="3" borderId="1" xfId="0" applyNumberFormat="1" applyFill="1" applyBorder="1" applyAlignment="1" applyProtection="1">
      <alignment horizontal="center" vertical="center" wrapText="1"/>
      <protection locked="0"/>
    </xf>
    <xf numFmtId="0" fontId="10" fillId="7" borderId="1" xfId="11" applyFont="1" applyFill="1" applyBorder="1" applyAlignment="1" applyProtection="1">
      <alignment horizontal="center" vertical="center" wrapText="1"/>
    </xf>
    <xf numFmtId="0" fontId="3" fillId="7" borderId="1" xfId="11" applyFont="1" applyFill="1" applyBorder="1" applyAlignment="1" applyProtection="1">
      <alignment horizontal="center" vertical="center"/>
    </xf>
    <xf numFmtId="0" fontId="3" fillId="7" borderId="2" xfId="11" applyFont="1" applyFill="1" applyBorder="1" applyAlignment="1" applyProtection="1">
      <alignment horizontal="center" vertical="center"/>
    </xf>
    <xf numFmtId="0" fontId="0" fillId="3" borderId="0" xfId="0" applyFill="1"/>
    <xf numFmtId="164" fontId="13" fillId="0" borderId="1" xfId="11" applyNumberFormat="1" applyFont="1" applyFill="1" applyBorder="1" applyAlignment="1" applyProtection="1">
      <alignment horizontal="center" vertical="center"/>
    </xf>
    <xf numFmtId="0" fontId="16" fillId="0" borderId="0" xfId="0" applyFont="1"/>
    <xf numFmtId="165" fontId="17" fillId="3" borderId="1" xfId="0" applyNumberFormat="1" applyFont="1" applyFill="1" applyBorder="1" applyAlignment="1" applyProtection="1">
      <alignment horizontal="center" vertical="center"/>
      <protection locked="0"/>
    </xf>
    <xf numFmtId="164" fontId="17" fillId="3" borderId="1" xfId="4" applyNumberFormat="1" applyFont="1" applyFill="1" applyBorder="1" applyAlignment="1" applyProtection="1">
      <alignment horizontal="center" vertical="center"/>
      <protection locked="0"/>
    </xf>
    <xf numFmtId="3" fontId="4" fillId="2" borderId="1" xfId="4" applyNumberFormat="1" applyFont="1" applyFill="1" applyBorder="1" applyAlignment="1" applyProtection="1">
      <alignment horizontal="center" vertical="center"/>
    </xf>
    <xf numFmtId="164" fontId="10" fillId="7" borderId="1" xfId="11" applyNumberFormat="1" applyFont="1" applyFill="1" applyBorder="1" applyAlignment="1" applyProtection="1">
      <alignment horizontal="center" vertical="center" wrapText="1"/>
    </xf>
    <xf numFmtId="164" fontId="3" fillId="7" borderId="1" xfId="11" applyNumberFormat="1" applyFont="1" applyFill="1" applyBorder="1" applyAlignment="1" applyProtection="1">
      <alignment horizontal="center" vertical="center"/>
    </xf>
    <xf numFmtId="164" fontId="0" fillId="0" borderId="0" xfId="0" applyNumberFormat="1"/>
    <xf numFmtId="164" fontId="7" fillId="3" borderId="1" xfId="4" applyNumberFormat="1" applyFont="1" applyFill="1" applyBorder="1" applyAlignment="1" applyProtection="1">
      <alignment horizontal="center" vertical="center"/>
      <protection locked="0"/>
    </xf>
    <xf numFmtId="0" fontId="18" fillId="9" borderId="1" xfId="0" applyFont="1" applyFill="1" applyBorder="1" applyAlignment="1" applyProtection="1">
      <alignment horizontal="center" vertical="center" wrapText="1"/>
    </xf>
    <xf numFmtId="0" fontId="19" fillId="9" borderId="1" xfId="0" applyFont="1" applyFill="1" applyBorder="1" applyAlignment="1" applyProtection="1">
      <alignment vertical="top" wrapText="1"/>
    </xf>
    <xf numFmtId="0" fontId="18" fillId="9" borderId="1" xfId="13" applyFont="1" applyFill="1" applyBorder="1" applyAlignment="1" applyProtection="1">
      <alignment horizontal="left" vertical="top" wrapText="1"/>
    </xf>
    <xf numFmtId="0" fontId="3" fillId="10" borderId="0" xfId="11" applyFont="1" applyFill="1" applyBorder="1" applyAlignment="1" applyProtection="1">
      <alignment horizontal="center" vertical="center"/>
    </xf>
    <xf numFmtId="0" fontId="3" fillId="6" borderId="1" xfId="11" applyFont="1" applyFill="1" applyBorder="1" applyAlignment="1" applyProtection="1">
      <alignment horizontal="center" vertical="center"/>
    </xf>
    <xf numFmtId="0" fontId="15" fillId="6" borderId="1" xfId="11" applyFont="1" applyFill="1" applyBorder="1" applyAlignment="1" applyProtection="1">
      <alignment horizontal="center" vertical="center" wrapText="1"/>
    </xf>
    <xf numFmtId="164" fontId="3" fillId="6" borderId="1" xfId="11" applyNumberFormat="1" applyFont="1" applyFill="1" applyBorder="1" applyAlignment="1" applyProtection="1">
      <alignment horizontal="center" vertical="center"/>
    </xf>
    <xf numFmtId="0" fontId="14" fillId="6" borderId="1" xfId="0" applyFont="1" applyFill="1" applyBorder="1"/>
    <xf numFmtId="0" fontId="9" fillId="0" borderId="1" xfId="0" applyFont="1" applyFill="1" applyBorder="1" applyAlignment="1" applyProtection="1">
      <alignment horizontal="center" vertical="center"/>
      <protection locked="0"/>
    </xf>
    <xf numFmtId="0" fontId="0" fillId="0" borderId="1" xfId="0" applyBorder="1"/>
    <xf numFmtId="0" fontId="25" fillId="10" borderId="0" xfId="11" applyFont="1" applyFill="1" applyBorder="1" applyAlignment="1" applyProtection="1">
      <alignment horizontal="center" vertical="center"/>
    </xf>
    <xf numFmtId="0" fontId="0" fillId="0" borderId="0" xfId="0" applyFont="1"/>
    <xf numFmtId="164" fontId="0" fillId="0" borderId="1" xfId="0" applyNumberFormat="1" applyBorder="1"/>
    <xf numFmtId="0" fontId="9" fillId="0" borderId="1" xfId="0" applyFont="1" applyBorder="1" applyAlignment="1">
      <alignment horizontal="center" vertical="center"/>
    </xf>
    <xf numFmtId="3" fontId="12" fillId="0" borderId="1" xfId="0" applyNumberFormat="1" applyFont="1" applyBorder="1" applyAlignment="1">
      <alignment horizontal="center" vertical="center"/>
    </xf>
    <xf numFmtId="0" fontId="24" fillId="9" borderId="1" xfId="0" applyFont="1" applyFill="1" applyBorder="1" applyAlignment="1" applyProtection="1">
      <alignment horizontal="center" vertical="center"/>
    </xf>
    <xf numFmtId="3" fontId="12" fillId="9" borderId="1" xfId="0" applyNumberFormat="1" applyFont="1" applyFill="1" applyBorder="1" applyAlignment="1" applyProtection="1">
      <alignment horizontal="center" vertical="center" wrapText="1"/>
    </xf>
    <xf numFmtId="0" fontId="4" fillId="11" borderId="1" xfId="0" applyFont="1" applyFill="1" applyBorder="1" applyAlignment="1" applyProtection="1">
      <alignment horizontal="left" vertical="top" wrapText="1"/>
    </xf>
    <xf numFmtId="0" fontId="9" fillId="11" borderId="1" xfId="0" applyFont="1" applyFill="1" applyBorder="1" applyAlignment="1" applyProtection="1">
      <alignment horizontal="left" vertical="top" wrapText="1"/>
    </xf>
    <xf numFmtId="0" fontId="3" fillId="10" borderId="1" xfId="11" applyFont="1" applyFill="1" applyBorder="1" applyAlignment="1" applyProtection="1">
      <alignment horizontal="center" vertical="center"/>
    </xf>
    <xf numFmtId="0" fontId="3" fillId="0" borderId="1" xfId="11" applyFont="1" applyFill="1" applyBorder="1" applyAlignment="1" applyProtection="1">
      <alignment horizontal="center" vertical="center"/>
    </xf>
    <xf numFmtId="0" fontId="14" fillId="0" borderId="1" xfId="0" applyFont="1" applyFill="1" applyBorder="1"/>
    <xf numFmtId="0" fontId="6" fillId="7" borderId="3" xfId="11" applyFont="1" applyFill="1" applyBorder="1" applyAlignment="1" applyProtection="1">
      <alignment horizontal="center" vertical="center" wrapText="1"/>
    </xf>
    <xf numFmtId="0" fontId="14" fillId="6" borderId="3" xfId="0" applyFont="1" applyFill="1" applyBorder="1"/>
    <xf numFmtId="0" fontId="6" fillId="0" borderId="0" xfId="11" applyFont="1" applyFill="1" applyBorder="1" applyAlignment="1" applyProtection="1">
      <alignment horizontal="center" vertical="center" wrapText="1"/>
    </xf>
    <xf numFmtId="0" fontId="14" fillId="0" borderId="0" xfId="0" applyFont="1" applyFill="1" applyBorder="1"/>
    <xf numFmtId="0" fontId="6" fillId="7" borderId="1" xfId="11" applyFont="1" applyFill="1" applyBorder="1" applyAlignment="1" applyProtection="1">
      <alignment horizontal="center" vertical="center"/>
    </xf>
    <xf numFmtId="0" fontId="6" fillId="7" borderId="2" xfId="11" applyFont="1" applyFill="1" applyBorder="1" applyAlignment="1" applyProtection="1">
      <alignment horizontal="center" vertical="center"/>
    </xf>
    <xf numFmtId="164" fontId="6" fillId="7" borderId="1" xfId="11" applyNumberFormat="1" applyFont="1" applyFill="1" applyBorder="1" applyAlignment="1" applyProtection="1">
      <alignment horizontal="center" vertical="center"/>
    </xf>
    <xf numFmtId="0" fontId="13" fillId="3" borderId="1" xfId="0" applyFont="1" applyFill="1" applyBorder="1" applyAlignment="1" applyProtection="1">
      <alignment horizontal="center" vertical="center" wrapText="1"/>
    </xf>
    <xf numFmtId="0" fontId="6" fillId="7" borderId="3" xfId="11" applyFont="1" applyFill="1" applyBorder="1" applyAlignment="1" applyProtection="1">
      <alignment horizontal="center" vertical="center"/>
    </xf>
    <xf numFmtId="0" fontId="6" fillId="0" borderId="0" xfId="11" applyFont="1" applyFill="1" applyBorder="1" applyAlignment="1" applyProtection="1">
      <alignment horizontal="center" vertical="center"/>
    </xf>
    <xf numFmtId="0" fontId="29" fillId="0" borderId="0" xfId="0" applyFont="1"/>
    <xf numFmtId="0" fontId="13" fillId="3" borderId="1" xfId="0" applyFont="1" applyFill="1" applyBorder="1" applyAlignment="1" applyProtection="1">
      <alignment horizontal="center" vertical="center"/>
    </xf>
    <xf numFmtId="0" fontId="31" fillId="7" borderId="1" xfId="11" applyFont="1" applyFill="1" applyBorder="1" applyAlignment="1" applyProtection="1">
      <alignment horizontal="center" vertical="center" wrapText="1"/>
    </xf>
    <xf numFmtId="164" fontId="31" fillId="7" borderId="1" xfId="11" applyNumberFormat="1" applyFont="1" applyFill="1" applyBorder="1" applyAlignment="1" applyProtection="1">
      <alignment horizontal="center" vertical="center" wrapText="1"/>
    </xf>
    <xf numFmtId="0" fontId="32" fillId="7" borderId="1" xfId="11" applyFont="1" applyFill="1" applyBorder="1" applyAlignment="1" applyProtection="1">
      <alignment horizontal="center" vertical="center" wrapText="1"/>
    </xf>
    <xf numFmtId="0" fontId="32" fillId="7" borderId="1" xfId="11" applyFont="1" applyFill="1" applyBorder="1" applyAlignment="1" applyProtection="1">
      <alignment horizontal="center" vertical="center"/>
    </xf>
    <xf numFmtId="0" fontId="32" fillId="7" borderId="2" xfId="11" applyFont="1" applyFill="1" applyBorder="1" applyAlignment="1" applyProtection="1">
      <alignment horizontal="center" vertical="center"/>
    </xf>
    <xf numFmtId="164" fontId="32" fillId="7" borderId="1" xfId="11" applyNumberFormat="1" applyFont="1" applyFill="1" applyBorder="1" applyAlignment="1" applyProtection="1">
      <alignment horizontal="center" vertical="center"/>
    </xf>
    <xf numFmtId="0" fontId="0" fillId="0" borderId="0" xfId="0" applyAlignment="1">
      <alignment horizontal="center"/>
    </xf>
    <xf numFmtId="0" fontId="13" fillId="3" borderId="1" xfId="0" applyFont="1" applyFill="1" applyBorder="1" applyAlignment="1">
      <alignment horizontal="center" vertical="center"/>
    </xf>
    <xf numFmtId="0" fontId="26" fillId="3" borderId="1" xfId="0" applyFont="1" applyFill="1" applyBorder="1" applyAlignment="1">
      <alignment horizontal="center" vertical="center" wrapText="1"/>
    </xf>
    <xf numFmtId="0" fontId="26" fillId="3" borderId="1" xfId="17" applyFont="1" applyFill="1" applyBorder="1" applyAlignment="1">
      <alignment horizontal="left" vertical="top" wrapText="1"/>
    </xf>
    <xf numFmtId="3" fontId="13"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37" fillId="10" borderId="0" xfId="11" applyFont="1" applyFill="1" applyBorder="1" applyAlignment="1" applyProtection="1">
      <alignment horizontal="center" vertical="center"/>
    </xf>
    <xf numFmtId="0" fontId="0" fillId="0" borderId="1" xfId="0" applyBorder="1" applyAlignment="1">
      <alignment horizontal="center"/>
    </xf>
    <xf numFmtId="0" fontId="38" fillId="7" borderId="1" xfId="11" applyFont="1" applyFill="1" applyBorder="1" applyAlignment="1" applyProtection="1">
      <alignment horizontal="center" vertical="center" wrapText="1"/>
      <protection locked="0"/>
    </xf>
    <xf numFmtId="2" fontId="38" fillId="7" borderId="1" xfId="11" applyNumberFormat="1" applyFont="1" applyFill="1" applyBorder="1" applyAlignment="1" applyProtection="1">
      <alignment horizontal="center" vertical="center" wrapText="1"/>
      <protection locked="0"/>
    </xf>
    <xf numFmtId="165" fontId="38" fillId="7" borderId="1" xfId="11" applyNumberFormat="1" applyFont="1" applyFill="1" applyBorder="1" applyAlignment="1" applyProtection="1">
      <alignment horizontal="center" vertical="center" wrapText="1"/>
      <protection locked="0"/>
    </xf>
    <xf numFmtId="0" fontId="38" fillId="7" borderId="1" xfId="11" applyNumberFormat="1" applyFont="1" applyFill="1" applyBorder="1" applyAlignment="1" applyProtection="1">
      <alignment horizontal="center" vertical="center" wrapText="1"/>
    </xf>
    <xf numFmtId="164" fontId="38" fillId="7" borderId="1" xfId="11" applyNumberFormat="1" applyFont="1" applyFill="1" applyBorder="1" applyAlignment="1" applyProtection="1">
      <alignment horizontal="center" vertical="center" wrapText="1"/>
    </xf>
    <xf numFmtId="0" fontId="6" fillId="7" borderId="1" xfId="11" applyFont="1" applyFill="1" applyBorder="1" applyAlignment="1" applyProtection="1">
      <alignment horizontal="center" vertical="center" wrapText="1"/>
      <protection locked="0"/>
    </xf>
    <xf numFmtId="0" fontId="13" fillId="8" borderId="1" xfId="17" applyNumberFormat="1" applyFont="1" applyFill="1" applyBorder="1" applyAlignment="1" applyProtection="1">
      <alignment horizontal="center" vertical="center" wrapText="1"/>
    </xf>
    <xf numFmtId="0" fontId="39" fillId="4" borderId="2" xfId="11" applyFont="1" applyFill="1" applyBorder="1" applyAlignment="1" applyProtection="1">
      <alignment horizontal="center" vertical="center" wrapText="1"/>
    </xf>
    <xf numFmtId="0" fontId="35" fillId="5" borderId="2" xfId="11" applyFont="1" applyFill="1" applyBorder="1" applyAlignment="1" applyProtection="1">
      <alignment horizontal="center" vertical="center" wrapText="1"/>
    </xf>
    <xf numFmtId="0" fontId="41" fillId="6" borderId="2" xfId="11" applyFont="1" applyFill="1" applyBorder="1" applyAlignment="1" applyProtection="1">
      <alignment horizontal="center" vertical="center" wrapText="1"/>
      <protection locked="0"/>
    </xf>
    <xf numFmtId="0" fontId="42" fillId="7" borderId="2" xfId="11" applyFont="1" applyFill="1" applyBorder="1" applyAlignment="1" applyProtection="1">
      <alignment horizontal="center" vertical="center"/>
      <protection locked="0"/>
    </xf>
    <xf numFmtId="0" fontId="42" fillId="7" borderId="1" xfId="11" applyFont="1" applyFill="1" applyBorder="1" applyAlignment="1" applyProtection="1">
      <alignment horizontal="center" vertical="center"/>
      <protection locked="0"/>
    </xf>
    <xf numFmtId="2" fontId="43" fillId="7" borderId="1" xfId="11" applyNumberFormat="1" applyFont="1" applyFill="1" applyBorder="1" applyAlignment="1" applyProtection="1">
      <alignment horizontal="center" vertical="center" wrapText="1"/>
      <protection locked="0"/>
    </xf>
    <xf numFmtId="2" fontId="42" fillId="7" borderId="1" xfId="11" applyNumberFormat="1" applyFont="1" applyFill="1" applyBorder="1" applyAlignment="1" applyProtection="1">
      <alignment horizontal="center" vertical="center"/>
      <protection locked="0"/>
    </xf>
    <xf numFmtId="2" fontId="42" fillId="7" borderId="2" xfId="11" applyNumberFormat="1" applyFont="1" applyFill="1" applyBorder="1" applyAlignment="1" applyProtection="1">
      <alignment horizontal="center" vertical="center"/>
    </xf>
    <xf numFmtId="164" fontId="42" fillId="7" borderId="1" xfId="11" applyNumberFormat="1" applyFont="1" applyFill="1" applyBorder="1" applyAlignment="1" applyProtection="1">
      <alignment horizontal="center" vertical="center"/>
      <protection locked="0"/>
    </xf>
    <xf numFmtId="164" fontId="42" fillId="7" borderId="2" xfId="11" applyNumberFormat="1" applyFont="1" applyFill="1" applyBorder="1" applyAlignment="1" applyProtection="1">
      <alignment horizontal="center" vertical="center"/>
    </xf>
    <xf numFmtId="0" fontId="3" fillId="7" borderId="1" xfId="11" applyFont="1" applyFill="1" applyBorder="1" applyAlignment="1" applyProtection="1">
      <alignment horizontal="center" vertical="center" wrapText="1"/>
      <protection locked="0"/>
    </xf>
    <xf numFmtId="0" fontId="0" fillId="7" borderId="1" xfId="0" applyFill="1" applyBorder="1" applyAlignment="1" applyProtection="1">
      <alignment horizontal="center" vertical="center"/>
      <protection locked="0"/>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left" vertical="top" wrapText="1"/>
    </xf>
    <xf numFmtId="0" fontId="36" fillId="0" borderId="1" xfId="0" applyFont="1" applyBorder="1" applyAlignment="1">
      <alignment horizontal="left" vertical="top" wrapText="1"/>
    </xf>
    <xf numFmtId="3" fontId="26" fillId="0" borderId="1" xfId="0" applyNumberFormat="1" applyFont="1" applyBorder="1" applyAlignment="1">
      <alignment horizontal="center" vertical="center" wrapText="1"/>
    </xf>
    <xf numFmtId="0" fontId="44" fillId="0" borderId="1" xfId="0" applyFont="1" applyBorder="1" applyAlignment="1" applyProtection="1">
      <alignment horizontal="center" vertical="center" wrapText="1"/>
      <protection locked="0"/>
    </xf>
    <xf numFmtId="0" fontId="43" fillId="0" borderId="1" xfId="0" applyFont="1" applyBorder="1" applyAlignment="1" applyProtection="1">
      <alignment horizontal="center" vertical="center" wrapText="1"/>
      <protection locked="0"/>
    </xf>
    <xf numFmtId="0" fontId="45" fillId="0" borderId="1" xfId="0" applyFont="1" applyBorder="1" applyAlignment="1" applyProtection="1">
      <alignment horizontal="center" vertical="center" wrapText="1"/>
      <protection locked="0"/>
    </xf>
    <xf numFmtId="2" fontId="45" fillId="0" borderId="1" xfId="0" applyNumberFormat="1" applyFont="1" applyBorder="1" applyAlignment="1" applyProtection="1">
      <alignment horizontal="center" vertical="center" wrapText="1"/>
      <protection locked="0"/>
    </xf>
    <xf numFmtId="3" fontId="13" fillId="3" borderId="1" xfId="11" applyNumberFormat="1" applyFont="1" applyFill="1" applyBorder="1" applyAlignment="1">
      <alignment horizontal="center" vertical="center"/>
    </xf>
    <xf numFmtId="165" fontId="13" fillId="3" borderId="1" xfId="11" applyNumberFormat="1" applyFont="1" applyFill="1" applyBorder="1" applyAlignment="1">
      <alignment horizontal="center" vertical="center"/>
    </xf>
    <xf numFmtId="0" fontId="46" fillId="0" borderId="1"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protection locked="0"/>
    </xf>
    <xf numFmtId="0" fontId="11" fillId="3" borderId="1" xfId="0" applyFont="1" applyFill="1" applyBorder="1" applyAlignment="1" applyProtection="1">
      <alignment horizontal="center" vertical="center" wrapText="1"/>
    </xf>
    <xf numFmtId="0" fontId="12" fillId="3" borderId="1" xfId="0" applyFont="1" applyFill="1" applyBorder="1" applyAlignment="1">
      <alignment vertical="top" wrapText="1"/>
    </xf>
    <xf numFmtId="0" fontId="33" fillId="3" borderId="1" xfId="11" applyNumberFormat="1" applyFont="1" applyFill="1" applyBorder="1" applyAlignment="1" applyProtection="1">
      <alignment horizontal="left" vertical="top" wrapText="1"/>
    </xf>
    <xf numFmtId="37" fontId="13" fillId="3" borderId="1" xfId="2" applyNumberFormat="1" applyFont="1" applyFill="1" applyBorder="1" applyAlignment="1" applyProtection="1">
      <alignment horizontal="center" vertical="center" wrapText="1"/>
    </xf>
    <xf numFmtId="0" fontId="0" fillId="0" borderId="0" xfId="0" applyAlignment="1">
      <alignment horizontal="center"/>
    </xf>
    <xf numFmtId="0" fontId="0" fillId="0" borderId="1" xfId="0" applyBorder="1" applyAlignment="1">
      <alignment horizontal="left" vertical="top" wrapText="1"/>
    </xf>
    <xf numFmtId="0" fontId="12" fillId="14" borderId="1" xfId="0" applyFont="1" applyFill="1" applyBorder="1" applyAlignment="1">
      <alignment horizontal="center" vertical="center"/>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3" fillId="3" borderId="1" xfId="17" applyFont="1" applyFill="1" applyBorder="1" applyAlignment="1">
      <alignment horizontal="left" vertical="top" wrapText="1"/>
    </xf>
    <xf numFmtId="0" fontId="13"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0" fillId="0" borderId="1" xfId="0" applyFont="1" applyBorder="1" applyAlignment="1" applyProtection="1">
      <alignment wrapText="1"/>
      <protection locked="0"/>
    </xf>
    <xf numFmtId="0" fontId="0" fillId="0" borderId="0" xfId="0" applyFont="1" applyAlignment="1" applyProtection="1">
      <alignment wrapText="1"/>
      <protection locked="0"/>
    </xf>
    <xf numFmtId="0" fontId="0" fillId="0" borderId="0" xfId="0" applyFont="1" applyAlignment="1" applyProtection="1">
      <alignment wrapText="1"/>
    </xf>
    <xf numFmtId="164" fontId="0" fillId="0" borderId="0" xfId="0" applyNumberFormat="1" applyFont="1" applyAlignment="1" applyProtection="1">
      <alignment wrapText="1"/>
      <protection locked="0"/>
    </xf>
    <xf numFmtId="164" fontId="0" fillId="0" borderId="0" xfId="0" applyNumberFormat="1" applyFont="1" applyAlignment="1" applyProtection="1">
      <alignment horizontal="center" vertical="center" wrapText="1"/>
    </xf>
    <xf numFmtId="0" fontId="0" fillId="0" borderId="6" xfId="0" applyFont="1" applyBorder="1" applyAlignment="1" applyProtection="1">
      <alignment wrapText="1"/>
      <protection locked="0"/>
    </xf>
    <xf numFmtId="0" fontId="51" fillId="7" borderId="1" xfId="0"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0" fontId="9" fillId="7" borderId="1" xfId="11" applyFont="1" applyFill="1" applyBorder="1" applyAlignment="1" applyProtection="1">
      <alignment horizontal="center" vertical="center" wrapText="1"/>
      <protection locked="0"/>
    </xf>
    <xf numFmtId="164" fontId="9" fillId="7" borderId="1" xfId="11" applyNumberFormat="1" applyFont="1" applyFill="1" applyBorder="1" applyAlignment="1" applyProtection="1">
      <alignment horizontal="center" vertical="center" wrapText="1"/>
      <protection locked="0"/>
    </xf>
    <xf numFmtId="164" fontId="9" fillId="7" borderId="1" xfId="11" applyNumberFormat="1" applyFont="1" applyFill="1" applyBorder="1" applyAlignment="1" applyProtection="1">
      <alignment horizontal="center" vertical="center" wrapText="1"/>
    </xf>
    <xf numFmtId="0" fontId="52" fillId="7" borderId="1" xfId="0" applyFont="1" applyFill="1" applyBorder="1" applyAlignment="1" applyProtection="1">
      <alignment horizontal="center" vertical="center"/>
      <protection locked="0"/>
    </xf>
    <xf numFmtId="0" fontId="52" fillId="0" borderId="0" xfId="0" applyFont="1" applyAlignment="1" applyProtection="1">
      <alignment horizontal="center"/>
      <protection locked="0"/>
    </xf>
    <xf numFmtId="0" fontId="53" fillId="7" borderId="1" xfId="0" applyFont="1" applyFill="1" applyBorder="1" applyAlignment="1" applyProtection="1">
      <alignment horizontal="center" vertical="center" wrapText="1"/>
    </xf>
    <xf numFmtId="0" fontId="39" fillId="7" borderId="1" xfId="11" applyFont="1" applyFill="1" applyBorder="1" applyAlignment="1" applyProtection="1">
      <alignment horizontal="center" vertical="center"/>
      <protection locked="0"/>
    </xf>
    <xf numFmtId="164" fontId="39" fillId="7" borderId="1" xfId="11" applyNumberFormat="1" applyFont="1" applyFill="1" applyBorder="1" applyAlignment="1" applyProtection="1">
      <alignment horizontal="center" vertical="center"/>
      <protection locked="0"/>
    </xf>
    <xf numFmtId="164" fontId="39" fillId="7" borderId="1" xfId="11"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54" fillId="4" borderId="1" xfId="13" applyNumberFormat="1" applyFont="1" applyFill="1" applyBorder="1" applyAlignment="1" applyProtection="1">
      <alignment horizontal="center" vertical="top" wrapText="1"/>
    </xf>
    <xf numFmtId="0" fontId="55" fillId="12" borderId="1" xfId="0" applyNumberFormat="1" applyFont="1" applyFill="1" applyBorder="1" applyAlignment="1" applyProtection="1">
      <alignment horizontal="center" vertical="top" wrapText="1"/>
    </xf>
    <xf numFmtId="0" fontId="47" fillId="6" borderId="2" xfId="11" applyFont="1" applyFill="1" applyBorder="1" applyAlignment="1" applyProtection="1">
      <alignment horizontal="center" vertical="top" wrapText="1"/>
    </xf>
    <xf numFmtId="0" fontId="47" fillId="13" borderId="2" xfId="11" applyFont="1" applyFill="1" applyBorder="1" applyAlignment="1" applyProtection="1">
      <alignment horizontal="center" vertical="top" wrapText="1"/>
    </xf>
    <xf numFmtId="0" fontId="13" fillId="3" borderId="1" xfId="0" applyNumberFormat="1" applyFont="1" applyFill="1" applyBorder="1" applyAlignment="1" applyProtection="1">
      <alignment horizontal="center" vertical="center" wrapText="1"/>
    </xf>
    <xf numFmtId="0" fontId="56" fillId="3" borderId="1" xfId="0" applyNumberFormat="1" applyFont="1" applyFill="1" applyBorder="1" applyAlignment="1" applyProtection="1">
      <alignment horizontal="center" vertical="center" wrapText="1"/>
    </xf>
    <xf numFmtId="0" fontId="55" fillId="0" borderId="1" xfId="0" applyNumberFormat="1" applyFont="1" applyFill="1" applyBorder="1" applyAlignment="1" applyProtection="1">
      <alignment horizontal="center" vertical="center" wrapText="1"/>
    </xf>
    <xf numFmtId="164" fontId="0" fillId="3" borderId="1" xfId="15" applyNumberFormat="1" applyFont="1" applyFill="1" applyBorder="1" applyAlignment="1" applyProtection="1">
      <alignment horizontal="center" vertical="center" wrapText="1"/>
    </xf>
    <xf numFmtId="164" fontId="36" fillId="3" borderId="1" xfId="15" applyNumberFormat="1" applyFont="1" applyFill="1" applyBorder="1" applyAlignment="1" applyProtection="1">
      <alignment horizontal="center" vertical="center" wrapText="1"/>
    </xf>
    <xf numFmtId="0" fontId="52" fillId="0" borderId="1" xfId="0" applyFont="1" applyBorder="1" applyAlignment="1" applyProtection="1">
      <alignment horizontal="center"/>
      <protection locked="0"/>
    </xf>
    <xf numFmtId="0" fontId="47" fillId="3" borderId="2" xfId="11" applyFont="1" applyFill="1" applyBorder="1" applyAlignment="1" applyProtection="1">
      <alignment horizontal="center" vertical="center" wrapText="1"/>
    </xf>
    <xf numFmtId="0" fontId="50" fillId="3" borderId="3" xfId="0" applyFont="1" applyFill="1" applyBorder="1" applyAlignment="1">
      <alignment horizontal="left" vertical="top" wrapText="1"/>
    </xf>
    <xf numFmtId="0" fontId="56" fillId="3" borderId="1" xfId="0" applyNumberFormat="1" applyFont="1" applyFill="1" applyBorder="1" applyAlignment="1" applyProtection="1">
      <alignment horizontal="center" vertical="center" wrapText="1"/>
      <protection locked="0"/>
    </xf>
    <xf numFmtId="0" fontId="56" fillId="0" borderId="1" xfId="0" applyNumberFormat="1" applyFont="1" applyFill="1" applyBorder="1" applyAlignment="1" applyProtection="1">
      <alignment horizontal="center" vertical="center" wrapText="1"/>
      <protection locked="0"/>
    </xf>
    <xf numFmtId="0" fontId="56" fillId="0" borderId="1" xfId="0" applyNumberFormat="1" applyFont="1" applyFill="1" applyBorder="1" applyAlignment="1" applyProtection="1">
      <alignment horizontal="center" vertical="center"/>
      <protection locked="0"/>
    </xf>
    <xf numFmtId="164" fontId="0" fillId="0" borderId="1" xfId="15" applyNumberFormat="1" applyFont="1" applyFill="1" applyBorder="1" applyAlignment="1" applyProtection="1">
      <alignment horizontal="center" vertical="center" wrapText="1"/>
      <protection locked="0"/>
    </xf>
    <xf numFmtId="164" fontId="36" fillId="0" borderId="1" xfId="15" applyNumberFormat="1"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xf>
    <xf numFmtId="0" fontId="57" fillId="0" borderId="0" xfId="0" applyFont="1" applyAlignment="1" applyProtection="1">
      <alignment wrapText="1"/>
    </xf>
    <xf numFmtId="0" fontId="51" fillId="0" borderId="0" xfId="0" applyFont="1" applyAlignment="1" applyProtection="1">
      <alignment horizontal="center" vertical="center" wrapText="1"/>
    </xf>
    <xf numFmtId="3" fontId="12" fillId="0" borderId="9" xfId="0" applyNumberFormat="1" applyFont="1" applyBorder="1" applyAlignment="1">
      <alignment horizontal="center" vertical="center"/>
    </xf>
    <xf numFmtId="0" fontId="0" fillId="0" borderId="8" xfId="0" applyBorder="1"/>
    <xf numFmtId="164" fontId="0" fillId="0" borderId="8" xfId="0" applyNumberFormat="1" applyBorder="1"/>
    <xf numFmtId="0" fontId="0" fillId="0" borderId="10" xfId="0" applyBorder="1"/>
    <xf numFmtId="0" fontId="0" fillId="0" borderId="0" xfId="0" applyAlignment="1">
      <alignment horizontal="center"/>
    </xf>
    <xf numFmtId="0" fontId="0" fillId="0" borderId="0" xfId="0" applyBorder="1"/>
    <xf numFmtId="0" fontId="49" fillId="3" borderId="1" xfId="0" applyFont="1" applyFill="1" applyBorder="1" applyAlignment="1">
      <alignment vertical="top" wrapText="1"/>
    </xf>
    <xf numFmtId="0" fontId="0" fillId="0" borderId="5" xfId="0" applyBorder="1"/>
    <xf numFmtId="164" fontId="0" fillId="0" borderId="5" xfId="0" applyNumberFormat="1" applyBorder="1"/>
    <xf numFmtId="0" fontId="0" fillId="0" borderId="0" xfId="0" applyAlignment="1">
      <alignment horizontal="center"/>
    </xf>
    <xf numFmtId="0" fontId="36" fillId="0" borderId="1" xfId="0" applyFont="1" applyBorder="1" applyAlignment="1">
      <alignment horizontal="center" vertical="center"/>
    </xf>
    <xf numFmtId="0" fontId="13" fillId="14" borderId="2" xfId="11" applyFont="1" applyFill="1" applyBorder="1" applyAlignment="1" applyProtection="1">
      <alignment horizontal="center" vertical="top" wrapText="1"/>
    </xf>
    <xf numFmtId="0" fontId="51" fillId="3" borderId="1" xfId="0" applyNumberFormat="1" applyFont="1" applyFill="1" applyBorder="1" applyAlignment="1" applyProtection="1">
      <alignment horizontal="center" vertical="center" wrapText="1"/>
    </xf>
    <xf numFmtId="16" fontId="58" fillId="0" borderId="1" xfId="0" applyNumberFormat="1" applyFont="1" applyFill="1" applyBorder="1" applyAlignment="1" applyProtection="1">
      <alignment horizontal="center" vertical="center" wrapText="1"/>
    </xf>
    <xf numFmtId="164" fontId="12" fillId="3" borderId="1" xfId="15" applyNumberFormat="1" applyFont="1" applyFill="1" applyBorder="1" applyAlignment="1" applyProtection="1">
      <alignment horizontal="center" vertical="center" wrapText="1"/>
    </xf>
    <xf numFmtId="0" fontId="51" fillId="14" borderId="1" xfId="0" applyNumberFormat="1" applyFont="1" applyFill="1" applyBorder="1" applyAlignment="1" applyProtection="1">
      <alignment horizontal="left" vertical="top" wrapText="1"/>
    </xf>
    <xf numFmtId="0" fontId="58" fillId="0" borderId="1" xfId="0" applyNumberFormat="1" applyFont="1" applyFill="1" applyBorder="1" applyAlignment="1" applyProtection="1">
      <alignment horizontal="center" vertical="center" wrapText="1"/>
    </xf>
    <xf numFmtId="0" fontId="52" fillId="0" borderId="0" xfId="0" applyFont="1" applyFill="1" applyAlignment="1" applyProtection="1">
      <alignment horizontal="center"/>
      <protection locked="0"/>
    </xf>
    <xf numFmtId="0" fontId="0" fillId="0" borderId="0" xfId="0" applyFont="1" applyFill="1" applyAlignment="1" applyProtection="1">
      <alignment wrapText="1"/>
      <protection locked="0"/>
    </xf>
    <xf numFmtId="0" fontId="33" fillId="3" borderId="1" xfId="17" applyFont="1" applyFill="1" applyBorder="1" applyAlignment="1" applyProtection="1">
      <alignment horizontal="left" vertical="top" wrapText="1"/>
    </xf>
    <xf numFmtId="0" fontId="26" fillId="3" borderId="1" xfId="17" applyFont="1" applyFill="1" applyBorder="1" applyAlignment="1" applyProtection="1">
      <alignment horizontal="left" vertical="top" wrapText="1"/>
    </xf>
    <xf numFmtId="0" fontId="36" fillId="3" borderId="1" xfId="0" applyFont="1" applyFill="1" applyBorder="1" applyAlignment="1" applyProtection="1">
      <alignment horizontal="center" vertical="center"/>
    </xf>
    <xf numFmtId="0" fontId="13" fillId="3" borderId="1" xfId="11" applyNumberFormat="1" applyFont="1" applyFill="1" applyBorder="1" applyAlignment="1" applyProtection="1">
      <alignment horizontal="left" vertical="top" wrapText="1"/>
    </xf>
    <xf numFmtId="0" fontId="0" fillId="0" borderId="0" xfId="0" applyAlignment="1">
      <alignment horizontal="center"/>
    </xf>
    <xf numFmtId="0" fontId="34" fillId="3" borderId="3" xfId="0" applyFont="1" applyFill="1" applyBorder="1" applyAlignment="1">
      <alignment horizontal="left" vertical="top" wrapText="1"/>
    </xf>
    <xf numFmtId="3" fontId="12" fillId="0" borderId="0" xfId="0" applyNumberFormat="1" applyFont="1" applyAlignment="1">
      <alignment horizontal="center" vertical="center"/>
    </xf>
    <xf numFmtId="0" fontId="33" fillId="3" borderId="1" xfId="0" applyFont="1" applyFill="1" applyBorder="1" applyAlignment="1" applyProtection="1">
      <alignment horizontal="left" vertical="top" wrapText="1"/>
      <protection locked="0"/>
    </xf>
    <xf numFmtId="0" fontId="13" fillId="3" borderId="2" xfId="11" applyFont="1" applyFill="1" applyBorder="1" applyAlignment="1" applyProtection="1">
      <alignment horizontal="center" vertical="center" wrapText="1"/>
    </xf>
    <xf numFmtId="3" fontId="13" fillId="3" borderId="2" xfId="11" applyNumberFormat="1" applyFont="1" applyFill="1" applyBorder="1" applyAlignment="1" applyProtection="1">
      <alignment horizontal="center" vertical="center" wrapText="1"/>
    </xf>
    <xf numFmtId="0" fontId="36" fillId="3" borderId="1" xfId="0" applyFont="1" applyFill="1" applyBorder="1" applyAlignment="1">
      <alignment horizontal="left" vertical="top" wrapText="1"/>
    </xf>
    <xf numFmtId="0" fontId="13" fillId="3" borderId="1" xfId="13" applyNumberFormat="1" applyFont="1" applyFill="1" applyBorder="1" applyAlignment="1" applyProtection="1">
      <alignment horizontal="left" vertical="top" wrapText="1"/>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13" applyNumberFormat="1" applyFont="1" applyFill="1" applyBorder="1" applyAlignment="1">
      <alignment horizontal="left" vertical="top" wrapText="1"/>
    </xf>
    <xf numFmtId="0" fontId="49" fillId="0" borderId="0" xfId="0" applyFont="1" applyFill="1" applyBorder="1" applyAlignment="1">
      <alignment horizontal="left" vertical="top" wrapText="1"/>
    </xf>
    <xf numFmtId="0" fontId="12" fillId="0" borderId="0" xfId="0" applyFont="1" applyFill="1" applyBorder="1" applyAlignment="1">
      <alignment horizontal="center" vertical="center" wrapText="1"/>
    </xf>
    <xf numFmtId="0" fontId="48" fillId="0" borderId="0" xfId="0" applyNumberFormat="1" applyFont="1" applyFill="1" applyBorder="1" applyAlignment="1" applyProtection="1">
      <alignment horizontal="center" vertical="center" wrapText="1"/>
      <protection locked="0"/>
    </xf>
    <xf numFmtId="0" fontId="51" fillId="0" borderId="0" xfId="0" applyNumberFormat="1" applyFont="1" applyFill="1" applyBorder="1" applyAlignment="1" applyProtection="1">
      <alignment horizontal="center" vertical="center" wrapText="1"/>
      <protection locked="0"/>
    </xf>
    <xf numFmtId="0" fontId="51" fillId="0" borderId="0" xfId="0" applyNumberFormat="1" applyFont="1" applyFill="1" applyBorder="1" applyAlignment="1" applyProtection="1">
      <alignment horizontal="center" vertical="center"/>
      <protection locked="0"/>
    </xf>
    <xf numFmtId="164" fontId="12" fillId="0" borderId="0" xfId="15" applyNumberFormat="1" applyFont="1" applyFill="1" applyBorder="1" applyAlignment="1" applyProtection="1">
      <alignment horizontal="center" vertical="center" wrapText="1"/>
      <protection locked="0"/>
    </xf>
    <xf numFmtId="164" fontId="12" fillId="0" borderId="0" xfId="15" applyNumberFormat="1" applyFont="1" applyFill="1" applyBorder="1" applyAlignment="1" applyProtection="1">
      <alignment horizontal="center" vertical="center" wrapText="1"/>
    </xf>
    <xf numFmtId="0" fontId="12" fillId="0" borderId="0" xfId="0" applyFont="1" applyFill="1" applyBorder="1" applyAlignment="1" applyProtection="1">
      <alignment wrapText="1"/>
      <protection locked="0"/>
    </xf>
    <xf numFmtId="0" fontId="13" fillId="0" borderId="0" xfId="17" applyFont="1" applyFill="1" applyBorder="1" applyAlignment="1">
      <alignment horizontal="left" vertical="top" wrapText="1"/>
    </xf>
    <xf numFmtId="3" fontId="13" fillId="0" borderId="0" xfId="0" applyNumberFormat="1" applyFont="1" applyFill="1" applyBorder="1" applyAlignment="1">
      <alignment horizontal="center" vertical="center" wrapText="1"/>
    </xf>
    <xf numFmtId="0" fontId="13" fillId="0" borderId="0" xfId="1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wrapText="1"/>
      <protection locked="0"/>
    </xf>
    <xf numFmtId="0" fontId="12" fillId="0"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top" wrapText="1"/>
    </xf>
    <xf numFmtId="3" fontId="12" fillId="0" borderId="0" xfId="13" applyNumberFormat="1"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protection locked="0"/>
    </xf>
    <xf numFmtId="0" fontId="49" fillId="0" borderId="0" xfId="0" applyNumberFormat="1" applyFont="1" applyFill="1" applyBorder="1" applyAlignment="1" applyProtection="1">
      <alignment horizontal="center" vertical="center" wrapText="1"/>
      <protection locked="0"/>
    </xf>
    <xf numFmtId="164" fontId="49" fillId="0" borderId="0" xfId="15" applyNumberFormat="1" applyFont="1" applyFill="1" applyBorder="1" applyAlignment="1" applyProtection="1">
      <alignment horizontal="center" vertical="center" wrapText="1"/>
      <protection locked="0"/>
    </xf>
    <xf numFmtId="0" fontId="48"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xf>
    <xf numFmtId="0" fontId="13" fillId="0" borderId="0" xfId="13" applyNumberFormat="1" applyFont="1" applyFill="1" applyBorder="1" applyAlignment="1" applyProtection="1">
      <alignment horizontal="left" vertical="top" wrapText="1"/>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wrapText="1"/>
    </xf>
    <xf numFmtId="0" fontId="51" fillId="0" borderId="0" xfId="0" applyFont="1" applyFill="1" applyBorder="1" applyAlignment="1" applyProtection="1">
      <alignment horizontal="center" vertical="center" wrapText="1"/>
    </xf>
    <xf numFmtId="164" fontId="12" fillId="0" borderId="0" xfId="0" applyNumberFormat="1" applyFont="1" applyFill="1" applyBorder="1" applyAlignment="1" applyProtection="1">
      <alignment wrapText="1"/>
      <protection locked="0"/>
    </xf>
    <xf numFmtId="164" fontId="12" fillId="0" borderId="0" xfId="0" applyNumberFormat="1" applyFont="1" applyFill="1" applyBorder="1" applyAlignment="1" applyProtection="1">
      <alignment horizontal="center" vertical="center" wrapText="1"/>
    </xf>
    <xf numFmtId="0" fontId="57" fillId="0" borderId="0" xfId="0" applyFont="1" applyBorder="1" applyAlignment="1" applyProtection="1">
      <alignment wrapText="1"/>
    </xf>
    <xf numFmtId="0" fontId="0" fillId="0" borderId="0" xfId="0" applyFont="1" applyBorder="1" applyAlignment="1" applyProtection="1">
      <alignment wrapText="1"/>
    </xf>
    <xf numFmtId="0" fontId="51" fillId="0" borderId="0" xfId="0" applyFont="1" applyBorder="1" applyAlignment="1" applyProtection="1">
      <alignment horizontal="center" vertical="center" wrapText="1"/>
    </xf>
    <xf numFmtId="0" fontId="0" fillId="0" borderId="0" xfId="0" applyFont="1" applyBorder="1" applyAlignment="1" applyProtection="1">
      <alignment wrapText="1"/>
      <protection locked="0"/>
    </xf>
    <xf numFmtId="164" fontId="0" fillId="0" borderId="0" xfId="0" applyNumberFormat="1" applyFont="1" applyBorder="1" applyAlignment="1" applyProtection="1">
      <alignment wrapText="1"/>
      <protection locked="0"/>
    </xf>
    <xf numFmtId="164" fontId="0" fillId="0" borderId="0" xfId="0" applyNumberFormat="1" applyFont="1" applyBorder="1" applyAlignment="1" applyProtection="1">
      <alignment horizontal="center" vertical="center" wrapText="1"/>
    </xf>
    <xf numFmtId="0" fontId="12" fillId="0" borderId="11" xfId="0" applyFont="1" applyFill="1" applyBorder="1" applyAlignment="1" applyProtection="1">
      <alignment horizontal="center" vertical="center"/>
    </xf>
    <xf numFmtId="0" fontId="13" fillId="0" borderId="11" xfId="13" applyNumberFormat="1" applyFont="1" applyFill="1" applyBorder="1" applyAlignment="1" applyProtection="1">
      <alignment horizontal="left" vertical="top" wrapText="1"/>
    </xf>
    <xf numFmtId="0" fontId="51" fillId="0" borderId="11" xfId="0" applyNumberFormat="1" applyFont="1" applyFill="1" applyBorder="1" applyAlignment="1" applyProtection="1">
      <alignment horizontal="left" vertical="top" wrapText="1"/>
    </xf>
    <xf numFmtId="0" fontId="13" fillId="0" borderId="11" xfId="11" applyFont="1" applyFill="1" applyBorder="1" applyAlignment="1" applyProtection="1">
      <alignment horizontal="center" vertical="center" wrapText="1"/>
    </xf>
    <xf numFmtId="0" fontId="13" fillId="0" borderId="11" xfId="11" applyFont="1" applyFill="1" applyBorder="1" applyAlignment="1" applyProtection="1">
      <alignment horizontal="center" vertical="top" wrapText="1"/>
    </xf>
    <xf numFmtId="0" fontId="13" fillId="0" borderId="11" xfId="0" applyNumberFormat="1" applyFont="1" applyFill="1" applyBorder="1" applyAlignment="1" applyProtection="1">
      <alignment horizontal="center" vertical="center" wrapText="1"/>
    </xf>
    <xf numFmtId="0" fontId="51" fillId="0" borderId="11" xfId="0" applyNumberFormat="1" applyFont="1" applyFill="1" applyBorder="1" applyAlignment="1" applyProtection="1">
      <alignment horizontal="center" vertical="center" wrapText="1"/>
    </xf>
    <xf numFmtId="0" fontId="58" fillId="0" borderId="11" xfId="0" applyNumberFormat="1" applyFont="1" applyFill="1" applyBorder="1" applyAlignment="1" applyProtection="1">
      <alignment horizontal="center" vertical="center" wrapText="1"/>
    </xf>
    <xf numFmtId="164" fontId="12" fillId="0" borderId="11" xfId="15" applyNumberFormat="1" applyFont="1" applyFill="1" applyBorder="1" applyAlignment="1" applyProtection="1">
      <alignment horizontal="center" vertical="center" wrapText="1"/>
    </xf>
    <xf numFmtId="0" fontId="13" fillId="0" borderId="0" xfId="0" applyFont="1" applyFill="1" applyBorder="1" applyAlignment="1">
      <alignment horizontal="left" vertical="top" wrapText="1"/>
    </xf>
    <xf numFmtId="0" fontId="12" fillId="0" borderId="0" xfId="0" applyFont="1" applyFill="1" applyBorder="1" applyAlignment="1">
      <alignment vertical="top" wrapText="1"/>
    </xf>
    <xf numFmtId="0" fontId="48" fillId="0" borderId="0" xfId="1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wrapText="1"/>
    </xf>
    <xf numFmtId="0" fontId="51" fillId="0" borderId="0" xfId="0" applyNumberFormat="1" applyFont="1" applyFill="1" applyBorder="1" applyAlignment="1" applyProtection="1">
      <alignment horizontal="center" vertical="center" wrapText="1"/>
    </xf>
    <xf numFmtId="0" fontId="58" fillId="0" borderId="0" xfId="0" applyNumberFormat="1" applyFont="1" applyFill="1" applyBorder="1" applyAlignment="1" applyProtection="1">
      <alignment horizontal="center" vertical="center" wrapText="1"/>
    </xf>
    <xf numFmtId="0" fontId="51" fillId="0" borderId="0" xfId="0" applyFont="1" applyFill="1" applyBorder="1" applyAlignment="1" applyProtection="1">
      <alignment horizontal="center"/>
      <protection locked="0"/>
    </xf>
    <xf numFmtId="0" fontId="12" fillId="0" borderId="0" xfId="0" applyFont="1" applyFill="1" applyBorder="1" applyAlignment="1">
      <alignment horizontal="center" vertical="center"/>
    </xf>
    <xf numFmtId="0" fontId="51" fillId="0" borderId="0" xfId="0" applyFont="1" applyFill="1" applyBorder="1" applyAlignment="1" applyProtection="1">
      <alignment horizontal="center" wrapText="1"/>
      <protection locked="0"/>
    </xf>
    <xf numFmtId="0" fontId="26" fillId="0" borderId="12" xfId="0" applyFont="1" applyFill="1" applyBorder="1" applyAlignment="1" applyProtection="1">
      <alignment horizontal="center" vertical="center"/>
    </xf>
    <xf numFmtId="0" fontId="26" fillId="0" borderId="13" xfId="0" applyFont="1" applyFill="1" applyBorder="1" applyAlignment="1" applyProtection="1">
      <alignment horizontal="center" vertical="center" wrapText="1"/>
    </xf>
    <xf numFmtId="0" fontId="12" fillId="0" borderId="13" xfId="0" applyFont="1" applyFill="1" applyBorder="1" applyAlignment="1" applyProtection="1">
      <alignment vertical="top" wrapText="1"/>
    </xf>
    <xf numFmtId="0" fontId="26" fillId="0" borderId="13" xfId="0" applyNumberFormat="1" applyFont="1" applyFill="1" applyBorder="1" applyAlignment="1" applyProtection="1">
      <alignment horizontal="left" vertical="top" wrapText="1"/>
    </xf>
    <xf numFmtId="0" fontId="0" fillId="0" borderId="0" xfId="0" applyAlignment="1"/>
    <xf numFmtId="0" fontId="31" fillId="7" borderId="1" xfId="11" applyFont="1" applyFill="1" applyBorder="1" applyAlignment="1" applyProtection="1">
      <alignment wrapText="1"/>
    </xf>
    <xf numFmtId="0" fontId="32" fillId="7" borderId="1" xfId="11" applyFont="1" applyFill="1" applyBorder="1" applyAlignment="1" applyProtection="1"/>
    <xf numFmtId="0" fontId="30" fillId="5" borderId="2" xfId="11" applyFont="1" applyFill="1" applyBorder="1" applyAlignment="1" applyProtection="1">
      <alignment horizontal="center" vertical="top" wrapText="1"/>
    </xf>
    <xf numFmtId="3" fontId="12" fillId="0" borderId="1" xfId="0" applyNumberFormat="1" applyFont="1" applyBorder="1" applyAlignment="1">
      <alignment horizontal="center" vertical="center" wrapText="1"/>
    </xf>
    <xf numFmtId="3" fontId="12" fillId="3" borderId="1" xfId="0" applyNumberFormat="1" applyFont="1" applyFill="1" applyBorder="1" applyAlignment="1">
      <alignment horizontal="center" vertical="center" wrapText="1"/>
    </xf>
    <xf numFmtId="0" fontId="13" fillId="3" borderId="11" xfId="0" applyFont="1" applyFill="1" applyBorder="1" applyAlignment="1" applyProtection="1">
      <alignment horizontal="center" vertical="center" wrapText="1"/>
    </xf>
    <xf numFmtId="0" fontId="12" fillId="3" borderId="1" xfId="0" applyFont="1" applyFill="1"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center"/>
    </xf>
    <xf numFmtId="0" fontId="26" fillId="0" borderId="1" xfId="13" applyNumberFormat="1" applyFont="1" applyFill="1" applyBorder="1" applyAlignment="1">
      <alignment horizontal="left" vertical="top" wrapText="1"/>
    </xf>
    <xf numFmtId="0" fontId="12" fillId="3" borderId="8" xfId="0" applyFont="1" applyFill="1" applyBorder="1" applyAlignment="1">
      <alignment horizontal="center" vertical="center"/>
    </xf>
    <xf numFmtId="0" fontId="1" fillId="7" borderId="1" xfId="11" applyFont="1" applyFill="1" applyBorder="1" applyAlignment="1" applyProtection="1">
      <alignment horizontal="center" vertical="center"/>
    </xf>
    <xf numFmtId="0" fontId="26" fillId="3" borderId="1" xfId="0" applyNumberFormat="1" applyFont="1" applyFill="1" applyBorder="1" applyAlignment="1" applyProtection="1">
      <alignment horizontal="left" vertical="top" wrapText="1"/>
    </xf>
    <xf numFmtId="0" fontId="0" fillId="0" borderId="11" xfId="0" applyBorder="1" applyAlignment="1">
      <alignment horizontal="center"/>
    </xf>
    <xf numFmtId="0" fontId="0" fillId="0" borderId="0" xfId="0" applyBorder="1" applyAlignment="1">
      <alignment horizontal="center"/>
    </xf>
    <xf numFmtId="164" fontId="0" fillId="0" borderId="1" xfId="0" applyNumberFormat="1" applyFont="1" applyBorder="1" applyAlignment="1" applyProtection="1">
      <alignment wrapText="1"/>
      <protection locked="0"/>
    </xf>
    <xf numFmtId="0" fontId="52" fillId="7" borderId="0" xfId="0" applyFont="1" applyFill="1" applyAlignment="1" applyProtection="1">
      <alignment horizontal="center"/>
      <protection locked="0"/>
    </xf>
    <xf numFmtId="0" fontId="0" fillId="0" borderId="4" xfId="0" applyBorder="1" applyAlignment="1">
      <alignment horizontal="center"/>
    </xf>
    <xf numFmtId="0" fontId="0" fillId="0" borderId="0" xfId="0" applyAlignment="1">
      <alignment horizontal="center"/>
    </xf>
  </cellXfs>
  <cellStyles count="33">
    <cellStyle name="Comma 2" xfId="1" xr:uid="{00000000-0005-0000-0000-000000000000}"/>
    <cellStyle name="Comma 2 2" xfId="2" xr:uid="{00000000-0005-0000-0000-000001000000}"/>
    <cellStyle name="Comma 3" xfId="3" xr:uid="{00000000-0005-0000-0000-000002000000}"/>
    <cellStyle name="Comma 3 2" xfId="18" xr:uid="{00000000-0005-0000-0000-000003000000}"/>
    <cellStyle name="Currency" xfId="4" builtinId="4"/>
    <cellStyle name="Currency 2" xfId="5" xr:uid="{00000000-0005-0000-0000-000005000000}"/>
    <cellStyle name="Currency 2 2" xfId="20" xr:uid="{00000000-0005-0000-0000-000006000000}"/>
    <cellStyle name="Currency 2 3" xfId="21" xr:uid="{00000000-0005-0000-0000-000007000000}"/>
    <cellStyle name="Currency 2 4" xfId="19" xr:uid="{00000000-0005-0000-0000-000008000000}"/>
    <cellStyle name="Currency 3" xfId="6" xr:uid="{00000000-0005-0000-0000-000009000000}"/>
    <cellStyle name="Currency 3 2" xfId="23" xr:uid="{00000000-0005-0000-0000-00000A000000}"/>
    <cellStyle name="Currency 3 3" xfId="22" xr:uid="{00000000-0005-0000-0000-00000B000000}"/>
    <cellStyle name="Currency 4" xfId="7" xr:uid="{00000000-0005-0000-0000-00000C000000}"/>
    <cellStyle name="Currency 4 2" xfId="25" xr:uid="{00000000-0005-0000-0000-00000D000000}"/>
    <cellStyle name="Currency 4 3" xfId="24" xr:uid="{00000000-0005-0000-0000-00000E000000}"/>
    <cellStyle name="Currency 5" xfId="15" xr:uid="{00000000-0005-0000-0000-00000F000000}"/>
    <cellStyle name="Hyperlink 2" xfId="16" xr:uid="{00000000-0005-0000-0000-000010000000}"/>
    <cellStyle name="Normal" xfId="0" builtinId="0"/>
    <cellStyle name="Normal 2" xfId="8" xr:uid="{00000000-0005-0000-0000-000012000000}"/>
    <cellStyle name="Normal 2 2" xfId="9" xr:uid="{00000000-0005-0000-0000-000013000000}"/>
    <cellStyle name="Normal 2 3" xfId="26" xr:uid="{00000000-0005-0000-0000-000014000000}"/>
    <cellStyle name="Normal 2 4" xfId="27" xr:uid="{00000000-0005-0000-0000-000015000000}"/>
    <cellStyle name="Normal 23" xfId="31" xr:uid="{00000000-0005-0000-0000-000016000000}"/>
    <cellStyle name="Normal 3" xfId="10" xr:uid="{00000000-0005-0000-0000-000017000000}"/>
    <cellStyle name="Normal 3 2" xfId="29" xr:uid="{00000000-0005-0000-0000-000018000000}"/>
    <cellStyle name="Normal 3 3" xfId="28" xr:uid="{00000000-0005-0000-0000-000019000000}"/>
    <cellStyle name="Normal 4" xfId="11" xr:uid="{00000000-0005-0000-0000-00001A000000}"/>
    <cellStyle name="Normal 4 2" xfId="30" xr:uid="{00000000-0005-0000-0000-00001B000000}"/>
    <cellStyle name="Normal 5" xfId="14" xr:uid="{00000000-0005-0000-0000-00001C000000}"/>
    <cellStyle name="Normal 5 2" xfId="32" xr:uid="{00000000-0005-0000-0000-00001D000000}"/>
    <cellStyle name="Normal 8" xfId="12" xr:uid="{00000000-0005-0000-0000-00001E000000}"/>
    <cellStyle name="Normal_Sheet1" xfId="13" xr:uid="{00000000-0005-0000-0000-00001F000000}"/>
    <cellStyle name="Normal_Sheet1 2" xfId="17" xr:uid="{00000000-0005-0000-0000-00002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585818</xdr:colOff>
      <xdr:row>2</xdr:row>
      <xdr:rowOff>1738766</xdr:rowOff>
    </xdr:from>
    <xdr:ext cx="58061" cy="45719"/>
    <xdr:sp macro="" textlink="">
      <xdr:nvSpPr>
        <xdr:cNvPr id="2" name="Rectangle 1">
          <a:extLst>
            <a:ext uri="{FF2B5EF4-FFF2-40B4-BE49-F238E27FC236}">
              <a16:creationId xmlns:a16="http://schemas.microsoft.com/office/drawing/2014/main" id="{00000000-0008-0000-0000-000002000000}"/>
            </a:ext>
          </a:extLst>
        </xdr:cNvPr>
        <xdr:cNvSpPr/>
      </xdr:nvSpPr>
      <xdr:spPr>
        <a:xfrm rot="19805182" flipV="1">
          <a:off x="14862735" y="3125183"/>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9</xdr:col>
      <xdr:colOff>585818</xdr:colOff>
      <xdr:row>2</xdr:row>
      <xdr:rowOff>1738766</xdr:rowOff>
    </xdr:from>
    <xdr:ext cx="58061" cy="45719"/>
    <xdr:sp macro="" textlink="">
      <xdr:nvSpPr>
        <xdr:cNvPr id="3" name="Rectangle 2">
          <a:extLst>
            <a:ext uri="{FF2B5EF4-FFF2-40B4-BE49-F238E27FC236}">
              <a16:creationId xmlns:a16="http://schemas.microsoft.com/office/drawing/2014/main" id="{00000000-0008-0000-0000-000003000000}"/>
            </a:ext>
          </a:extLst>
        </xdr:cNvPr>
        <xdr:cNvSpPr/>
      </xdr:nvSpPr>
      <xdr:spPr>
        <a:xfrm rot="19805182" flipV="1">
          <a:off x="14844743"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0</xdr:colOff>
      <xdr:row>0</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239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0</xdr:row>
      <xdr:rowOff>0</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9239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0</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9239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0</xdr:row>
      <xdr:rowOff>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239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585818</xdr:colOff>
      <xdr:row>2</xdr:row>
      <xdr:rowOff>1738766</xdr:rowOff>
    </xdr:from>
    <xdr:ext cx="58061" cy="45719"/>
    <xdr:sp macro="" textlink="">
      <xdr:nvSpPr>
        <xdr:cNvPr id="2" name="Rectangle 1">
          <a:extLst>
            <a:ext uri="{FF2B5EF4-FFF2-40B4-BE49-F238E27FC236}">
              <a16:creationId xmlns:a16="http://schemas.microsoft.com/office/drawing/2014/main" id="{00000000-0008-0000-0200-000002000000}"/>
            </a:ext>
          </a:extLst>
        </xdr:cNvPr>
        <xdr:cNvSpPr/>
      </xdr:nvSpPr>
      <xdr:spPr>
        <a:xfrm rot="19805182" flipV="1">
          <a:off x="15397193"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9</xdr:col>
      <xdr:colOff>585818</xdr:colOff>
      <xdr:row>2</xdr:row>
      <xdr:rowOff>1738766</xdr:rowOff>
    </xdr:from>
    <xdr:ext cx="58061" cy="45719"/>
    <xdr:sp macro="" textlink="">
      <xdr:nvSpPr>
        <xdr:cNvPr id="3" name="Rectangle 2">
          <a:extLst>
            <a:ext uri="{FF2B5EF4-FFF2-40B4-BE49-F238E27FC236}">
              <a16:creationId xmlns:a16="http://schemas.microsoft.com/office/drawing/2014/main" id="{00000000-0008-0000-0200-000003000000}"/>
            </a:ext>
          </a:extLst>
        </xdr:cNvPr>
        <xdr:cNvSpPr/>
      </xdr:nvSpPr>
      <xdr:spPr>
        <a:xfrm rot="19805182" flipV="1">
          <a:off x="15397193"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9</xdr:col>
      <xdr:colOff>585818</xdr:colOff>
      <xdr:row>2</xdr:row>
      <xdr:rowOff>1738766</xdr:rowOff>
    </xdr:from>
    <xdr:ext cx="58061" cy="45719"/>
    <xdr:sp macro="" textlink="">
      <xdr:nvSpPr>
        <xdr:cNvPr id="4" name="Rectangle 3">
          <a:extLst>
            <a:ext uri="{FF2B5EF4-FFF2-40B4-BE49-F238E27FC236}">
              <a16:creationId xmlns:a16="http://schemas.microsoft.com/office/drawing/2014/main" id="{00000000-0008-0000-0200-000004000000}"/>
            </a:ext>
          </a:extLst>
        </xdr:cNvPr>
        <xdr:cNvSpPr/>
      </xdr:nvSpPr>
      <xdr:spPr>
        <a:xfrm rot="19805182" flipV="1">
          <a:off x="14682818"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9</xdr:col>
      <xdr:colOff>585818</xdr:colOff>
      <xdr:row>2</xdr:row>
      <xdr:rowOff>1738766</xdr:rowOff>
    </xdr:from>
    <xdr:ext cx="58061" cy="45719"/>
    <xdr:sp macro="" textlink="">
      <xdr:nvSpPr>
        <xdr:cNvPr id="5" name="Rectangle 4">
          <a:extLst>
            <a:ext uri="{FF2B5EF4-FFF2-40B4-BE49-F238E27FC236}">
              <a16:creationId xmlns:a16="http://schemas.microsoft.com/office/drawing/2014/main" id="{00000000-0008-0000-0200-000005000000}"/>
            </a:ext>
          </a:extLst>
        </xdr:cNvPr>
        <xdr:cNvSpPr/>
      </xdr:nvSpPr>
      <xdr:spPr>
        <a:xfrm rot="19805182" flipV="1">
          <a:off x="14682818"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0</xdr:colOff>
      <xdr:row>0</xdr:row>
      <xdr:rowOff>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239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0</xdr:row>
      <xdr:rowOff>0</xdr:rowOff>
    </xdr:from>
    <xdr:ext cx="184731" cy="26456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9239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0</xdr:row>
      <xdr:rowOff>0</xdr:rowOff>
    </xdr:from>
    <xdr:ext cx="184731"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9239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0</xdr:row>
      <xdr:rowOff>0</xdr:rowOff>
    </xdr:from>
    <xdr:ext cx="184731"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9239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606321</xdr:colOff>
      <xdr:row>2</xdr:row>
      <xdr:rowOff>0</xdr:rowOff>
    </xdr:from>
    <xdr:ext cx="184731" cy="937629"/>
    <xdr:sp macro="" textlink="">
      <xdr:nvSpPr>
        <xdr:cNvPr id="2" name="Rectangle 1">
          <a:extLst>
            <a:ext uri="{FF2B5EF4-FFF2-40B4-BE49-F238E27FC236}">
              <a16:creationId xmlns:a16="http://schemas.microsoft.com/office/drawing/2014/main" id="{00000000-0008-0000-0400-000002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3" name="Rectangle 2">
          <a:extLst>
            <a:ext uri="{FF2B5EF4-FFF2-40B4-BE49-F238E27FC236}">
              <a16:creationId xmlns:a16="http://schemas.microsoft.com/office/drawing/2014/main" id="{00000000-0008-0000-0400-000003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4" name="Rectangle 3">
          <a:extLst>
            <a:ext uri="{FF2B5EF4-FFF2-40B4-BE49-F238E27FC236}">
              <a16:creationId xmlns:a16="http://schemas.microsoft.com/office/drawing/2014/main" id="{00000000-0008-0000-0400-000004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5" name="Rectangle 4">
          <a:extLst>
            <a:ext uri="{FF2B5EF4-FFF2-40B4-BE49-F238E27FC236}">
              <a16:creationId xmlns:a16="http://schemas.microsoft.com/office/drawing/2014/main" id="{00000000-0008-0000-0400-000005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6" name="Rectangle 5">
          <a:extLst>
            <a:ext uri="{FF2B5EF4-FFF2-40B4-BE49-F238E27FC236}">
              <a16:creationId xmlns:a16="http://schemas.microsoft.com/office/drawing/2014/main" id="{00000000-0008-0000-0400-000006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7" name="Rectangle 6">
          <a:extLst>
            <a:ext uri="{FF2B5EF4-FFF2-40B4-BE49-F238E27FC236}">
              <a16:creationId xmlns:a16="http://schemas.microsoft.com/office/drawing/2014/main" id="{00000000-0008-0000-0400-000007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8" name="Rectangle 7">
          <a:extLst>
            <a:ext uri="{FF2B5EF4-FFF2-40B4-BE49-F238E27FC236}">
              <a16:creationId xmlns:a16="http://schemas.microsoft.com/office/drawing/2014/main" id="{00000000-0008-0000-0400-000008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9" name="Rectangle 8">
          <a:extLst>
            <a:ext uri="{FF2B5EF4-FFF2-40B4-BE49-F238E27FC236}">
              <a16:creationId xmlns:a16="http://schemas.microsoft.com/office/drawing/2014/main" id="{00000000-0008-0000-0400-000009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0" name="Rectangle 9">
          <a:extLst>
            <a:ext uri="{FF2B5EF4-FFF2-40B4-BE49-F238E27FC236}">
              <a16:creationId xmlns:a16="http://schemas.microsoft.com/office/drawing/2014/main" id="{00000000-0008-0000-0400-00000A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1" name="Rectangle 10">
          <a:extLst>
            <a:ext uri="{FF2B5EF4-FFF2-40B4-BE49-F238E27FC236}">
              <a16:creationId xmlns:a16="http://schemas.microsoft.com/office/drawing/2014/main" id="{00000000-0008-0000-0400-00000B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2" name="Rectangle 11">
          <a:extLst>
            <a:ext uri="{FF2B5EF4-FFF2-40B4-BE49-F238E27FC236}">
              <a16:creationId xmlns:a16="http://schemas.microsoft.com/office/drawing/2014/main" id="{00000000-0008-0000-0400-00000C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3" name="Rectangle 12">
          <a:extLst>
            <a:ext uri="{FF2B5EF4-FFF2-40B4-BE49-F238E27FC236}">
              <a16:creationId xmlns:a16="http://schemas.microsoft.com/office/drawing/2014/main" id="{00000000-0008-0000-0400-00000D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4" name="Rectangle 13">
          <a:extLst>
            <a:ext uri="{FF2B5EF4-FFF2-40B4-BE49-F238E27FC236}">
              <a16:creationId xmlns:a16="http://schemas.microsoft.com/office/drawing/2014/main" id="{00000000-0008-0000-0400-00000E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5" name="Rectangle 14">
          <a:extLst>
            <a:ext uri="{FF2B5EF4-FFF2-40B4-BE49-F238E27FC236}">
              <a16:creationId xmlns:a16="http://schemas.microsoft.com/office/drawing/2014/main" id="{00000000-0008-0000-0400-00000F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6" name="Rectangle 15">
          <a:extLst>
            <a:ext uri="{FF2B5EF4-FFF2-40B4-BE49-F238E27FC236}">
              <a16:creationId xmlns:a16="http://schemas.microsoft.com/office/drawing/2014/main" id="{00000000-0008-0000-0400-000010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7" name="Rectangle 16">
          <a:extLst>
            <a:ext uri="{FF2B5EF4-FFF2-40B4-BE49-F238E27FC236}">
              <a16:creationId xmlns:a16="http://schemas.microsoft.com/office/drawing/2014/main" id="{00000000-0008-0000-0400-000011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8" name="Rectangle 17">
          <a:extLst>
            <a:ext uri="{FF2B5EF4-FFF2-40B4-BE49-F238E27FC236}">
              <a16:creationId xmlns:a16="http://schemas.microsoft.com/office/drawing/2014/main" id="{00000000-0008-0000-0400-000012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9" name="Rectangle 18">
          <a:extLst>
            <a:ext uri="{FF2B5EF4-FFF2-40B4-BE49-F238E27FC236}">
              <a16:creationId xmlns:a16="http://schemas.microsoft.com/office/drawing/2014/main" id="{00000000-0008-0000-0400-000013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0" name="Rectangle 19">
          <a:extLst>
            <a:ext uri="{FF2B5EF4-FFF2-40B4-BE49-F238E27FC236}">
              <a16:creationId xmlns:a16="http://schemas.microsoft.com/office/drawing/2014/main" id="{00000000-0008-0000-0400-000014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1" name="Rectangle 20">
          <a:extLst>
            <a:ext uri="{FF2B5EF4-FFF2-40B4-BE49-F238E27FC236}">
              <a16:creationId xmlns:a16="http://schemas.microsoft.com/office/drawing/2014/main" id="{00000000-0008-0000-0400-000015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2" name="Rectangle 21">
          <a:extLst>
            <a:ext uri="{FF2B5EF4-FFF2-40B4-BE49-F238E27FC236}">
              <a16:creationId xmlns:a16="http://schemas.microsoft.com/office/drawing/2014/main" id="{00000000-0008-0000-0400-000016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3" name="Rectangle 22">
          <a:extLst>
            <a:ext uri="{FF2B5EF4-FFF2-40B4-BE49-F238E27FC236}">
              <a16:creationId xmlns:a16="http://schemas.microsoft.com/office/drawing/2014/main" id="{00000000-0008-0000-0400-000017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4" name="Rectangle 23">
          <a:extLst>
            <a:ext uri="{FF2B5EF4-FFF2-40B4-BE49-F238E27FC236}">
              <a16:creationId xmlns:a16="http://schemas.microsoft.com/office/drawing/2014/main" id="{00000000-0008-0000-0400-000018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5" name="Rectangle 24">
          <a:extLst>
            <a:ext uri="{FF2B5EF4-FFF2-40B4-BE49-F238E27FC236}">
              <a16:creationId xmlns:a16="http://schemas.microsoft.com/office/drawing/2014/main" id="{00000000-0008-0000-0400-000019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6" name="Rectangle 25">
          <a:extLst>
            <a:ext uri="{FF2B5EF4-FFF2-40B4-BE49-F238E27FC236}">
              <a16:creationId xmlns:a16="http://schemas.microsoft.com/office/drawing/2014/main" id="{00000000-0008-0000-0400-00001A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7" name="Rectangle 26">
          <a:extLst>
            <a:ext uri="{FF2B5EF4-FFF2-40B4-BE49-F238E27FC236}">
              <a16:creationId xmlns:a16="http://schemas.microsoft.com/office/drawing/2014/main" id="{00000000-0008-0000-0400-00001B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8" name="Rectangle 27">
          <a:extLst>
            <a:ext uri="{FF2B5EF4-FFF2-40B4-BE49-F238E27FC236}">
              <a16:creationId xmlns:a16="http://schemas.microsoft.com/office/drawing/2014/main" id="{00000000-0008-0000-0400-00001C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9" name="Rectangle 28">
          <a:extLst>
            <a:ext uri="{FF2B5EF4-FFF2-40B4-BE49-F238E27FC236}">
              <a16:creationId xmlns:a16="http://schemas.microsoft.com/office/drawing/2014/main" id="{00000000-0008-0000-0400-00001D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0" name="Rectangle 29">
          <a:extLst>
            <a:ext uri="{FF2B5EF4-FFF2-40B4-BE49-F238E27FC236}">
              <a16:creationId xmlns:a16="http://schemas.microsoft.com/office/drawing/2014/main" id="{00000000-0008-0000-0400-00001E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1" name="Rectangle 30">
          <a:extLst>
            <a:ext uri="{FF2B5EF4-FFF2-40B4-BE49-F238E27FC236}">
              <a16:creationId xmlns:a16="http://schemas.microsoft.com/office/drawing/2014/main" id="{00000000-0008-0000-0400-00001F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2" name="Rectangle 31">
          <a:extLst>
            <a:ext uri="{FF2B5EF4-FFF2-40B4-BE49-F238E27FC236}">
              <a16:creationId xmlns:a16="http://schemas.microsoft.com/office/drawing/2014/main" id="{00000000-0008-0000-0400-000020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3" name="Rectangle 32">
          <a:extLst>
            <a:ext uri="{FF2B5EF4-FFF2-40B4-BE49-F238E27FC236}">
              <a16:creationId xmlns:a16="http://schemas.microsoft.com/office/drawing/2014/main" id="{00000000-0008-0000-0400-000021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4" name="Rectangle 33">
          <a:extLst>
            <a:ext uri="{FF2B5EF4-FFF2-40B4-BE49-F238E27FC236}">
              <a16:creationId xmlns:a16="http://schemas.microsoft.com/office/drawing/2014/main" id="{00000000-0008-0000-0400-000022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5" name="Rectangle 34">
          <a:extLst>
            <a:ext uri="{FF2B5EF4-FFF2-40B4-BE49-F238E27FC236}">
              <a16:creationId xmlns:a16="http://schemas.microsoft.com/office/drawing/2014/main" id="{00000000-0008-0000-0400-000023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6" name="Rectangle 35">
          <a:extLst>
            <a:ext uri="{FF2B5EF4-FFF2-40B4-BE49-F238E27FC236}">
              <a16:creationId xmlns:a16="http://schemas.microsoft.com/office/drawing/2014/main" id="{00000000-0008-0000-0400-000024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7" name="Rectangle 36">
          <a:extLst>
            <a:ext uri="{FF2B5EF4-FFF2-40B4-BE49-F238E27FC236}">
              <a16:creationId xmlns:a16="http://schemas.microsoft.com/office/drawing/2014/main" id="{00000000-0008-0000-0400-000025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8" name="Rectangle 37">
          <a:extLst>
            <a:ext uri="{FF2B5EF4-FFF2-40B4-BE49-F238E27FC236}">
              <a16:creationId xmlns:a16="http://schemas.microsoft.com/office/drawing/2014/main" id="{00000000-0008-0000-0400-000026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9" name="Rectangle 38">
          <a:extLst>
            <a:ext uri="{FF2B5EF4-FFF2-40B4-BE49-F238E27FC236}">
              <a16:creationId xmlns:a16="http://schemas.microsoft.com/office/drawing/2014/main" id="{00000000-0008-0000-0400-000027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40" name="Rectangle 39">
          <a:extLst>
            <a:ext uri="{FF2B5EF4-FFF2-40B4-BE49-F238E27FC236}">
              <a16:creationId xmlns:a16="http://schemas.microsoft.com/office/drawing/2014/main" id="{00000000-0008-0000-0400-000028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1" name="Rectangle 40">
          <a:extLst>
            <a:ext uri="{FF2B5EF4-FFF2-40B4-BE49-F238E27FC236}">
              <a16:creationId xmlns:a16="http://schemas.microsoft.com/office/drawing/2014/main" id="{00000000-0008-0000-0400-000029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2" name="Rectangle 41">
          <a:extLst>
            <a:ext uri="{FF2B5EF4-FFF2-40B4-BE49-F238E27FC236}">
              <a16:creationId xmlns:a16="http://schemas.microsoft.com/office/drawing/2014/main" id="{00000000-0008-0000-0400-00002A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3" name="Rectangle 42">
          <a:extLst>
            <a:ext uri="{FF2B5EF4-FFF2-40B4-BE49-F238E27FC236}">
              <a16:creationId xmlns:a16="http://schemas.microsoft.com/office/drawing/2014/main" id="{00000000-0008-0000-0400-00002B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44" name="Rectangle 43">
          <a:extLst>
            <a:ext uri="{FF2B5EF4-FFF2-40B4-BE49-F238E27FC236}">
              <a16:creationId xmlns:a16="http://schemas.microsoft.com/office/drawing/2014/main" id="{00000000-0008-0000-0400-00002C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45" name="Rectangle 44">
          <a:extLst>
            <a:ext uri="{FF2B5EF4-FFF2-40B4-BE49-F238E27FC236}">
              <a16:creationId xmlns:a16="http://schemas.microsoft.com/office/drawing/2014/main" id="{00000000-0008-0000-0400-00002D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6" name="Rectangle 45">
          <a:extLst>
            <a:ext uri="{FF2B5EF4-FFF2-40B4-BE49-F238E27FC236}">
              <a16:creationId xmlns:a16="http://schemas.microsoft.com/office/drawing/2014/main" id="{00000000-0008-0000-0400-00002E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7" name="Rectangle 46">
          <a:extLst>
            <a:ext uri="{FF2B5EF4-FFF2-40B4-BE49-F238E27FC236}">
              <a16:creationId xmlns:a16="http://schemas.microsoft.com/office/drawing/2014/main" id="{00000000-0008-0000-0400-00002F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8" name="Rectangle 47">
          <a:extLst>
            <a:ext uri="{FF2B5EF4-FFF2-40B4-BE49-F238E27FC236}">
              <a16:creationId xmlns:a16="http://schemas.microsoft.com/office/drawing/2014/main" id="{00000000-0008-0000-0400-000030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9" name="Rectangle 48">
          <a:extLst>
            <a:ext uri="{FF2B5EF4-FFF2-40B4-BE49-F238E27FC236}">
              <a16:creationId xmlns:a16="http://schemas.microsoft.com/office/drawing/2014/main" id="{00000000-0008-0000-0400-000031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0" name="Rectangle 49">
          <a:extLst>
            <a:ext uri="{FF2B5EF4-FFF2-40B4-BE49-F238E27FC236}">
              <a16:creationId xmlns:a16="http://schemas.microsoft.com/office/drawing/2014/main" id="{00000000-0008-0000-0400-000032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1" name="Rectangle 50">
          <a:extLst>
            <a:ext uri="{FF2B5EF4-FFF2-40B4-BE49-F238E27FC236}">
              <a16:creationId xmlns:a16="http://schemas.microsoft.com/office/drawing/2014/main" id="{00000000-0008-0000-0400-000033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2" name="Rectangle 51">
          <a:extLst>
            <a:ext uri="{FF2B5EF4-FFF2-40B4-BE49-F238E27FC236}">
              <a16:creationId xmlns:a16="http://schemas.microsoft.com/office/drawing/2014/main" id="{00000000-0008-0000-0400-000034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3" name="Rectangle 52">
          <a:extLst>
            <a:ext uri="{FF2B5EF4-FFF2-40B4-BE49-F238E27FC236}">
              <a16:creationId xmlns:a16="http://schemas.microsoft.com/office/drawing/2014/main" id="{00000000-0008-0000-0400-000035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4" name="Rectangle 53">
          <a:extLst>
            <a:ext uri="{FF2B5EF4-FFF2-40B4-BE49-F238E27FC236}">
              <a16:creationId xmlns:a16="http://schemas.microsoft.com/office/drawing/2014/main" id="{00000000-0008-0000-0400-000036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5" name="Rectangle 54">
          <a:extLst>
            <a:ext uri="{FF2B5EF4-FFF2-40B4-BE49-F238E27FC236}">
              <a16:creationId xmlns:a16="http://schemas.microsoft.com/office/drawing/2014/main" id="{00000000-0008-0000-0400-000037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6" name="Rectangle 55">
          <a:extLst>
            <a:ext uri="{FF2B5EF4-FFF2-40B4-BE49-F238E27FC236}">
              <a16:creationId xmlns:a16="http://schemas.microsoft.com/office/drawing/2014/main" id="{00000000-0008-0000-0400-000038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7" name="Rectangle 56">
          <a:extLst>
            <a:ext uri="{FF2B5EF4-FFF2-40B4-BE49-F238E27FC236}">
              <a16:creationId xmlns:a16="http://schemas.microsoft.com/office/drawing/2014/main" id="{00000000-0008-0000-0400-000039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58" name="Rectangle 57">
          <a:extLst>
            <a:ext uri="{FF2B5EF4-FFF2-40B4-BE49-F238E27FC236}">
              <a16:creationId xmlns:a16="http://schemas.microsoft.com/office/drawing/2014/main" id="{00000000-0008-0000-0400-00003A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59" name="Rectangle 58">
          <a:extLst>
            <a:ext uri="{FF2B5EF4-FFF2-40B4-BE49-F238E27FC236}">
              <a16:creationId xmlns:a16="http://schemas.microsoft.com/office/drawing/2014/main" id="{00000000-0008-0000-0400-00003B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0" name="Rectangle 59">
          <a:extLst>
            <a:ext uri="{FF2B5EF4-FFF2-40B4-BE49-F238E27FC236}">
              <a16:creationId xmlns:a16="http://schemas.microsoft.com/office/drawing/2014/main" id="{00000000-0008-0000-0400-00003C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1" name="Rectangle 60">
          <a:extLst>
            <a:ext uri="{FF2B5EF4-FFF2-40B4-BE49-F238E27FC236}">
              <a16:creationId xmlns:a16="http://schemas.microsoft.com/office/drawing/2014/main" id="{00000000-0008-0000-0400-00003D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2" name="Rectangle 61">
          <a:extLst>
            <a:ext uri="{FF2B5EF4-FFF2-40B4-BE49-F238E27FC236}">
              <a16:creationId xmlns:a16="http://schemas.microsoft.com/office/drawing/2014/main" id="{00000000-0008-0000-0400-00003E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3" name="Rectangle 62">
          <a:extLst>
            <a:ext uri="{FF2B5EF4-FFF2-40B4-BE49-F238E27FC236}">
              <a16:creationId xmlns:a16="http://schemas.microsoft.com/office/drawing/2014/main" id="{00000000-0008-0000-0400-00003F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4" name="Rectangle 63">
          <a:extLst>
            <a:ext uri="{FF2B5EF4-FFF2-40B4-BE49-F238E27FC236}">
              <a16:creationId xmlns:a16="http://schemas.microsoft.com/office/drawing/2014/main" id="{00000000-0008-0000-0400-000040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65" name="Rectangle 64">
          <a:extLst>
            <a:ext uri="{FF2B5EF4-FFF2-40B4-BE49-F238E27FC236}">
              <a16:creationId xmlns:a16="http://schemas.microsoft.com/office/drawing/2014/main" id="{00000000-0008-0000-0400-000041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6" name="Rectangle 65">
          <a:extLst>
            <a:ext uri="{FF2B5EF4-FFF2-40B4-BE49-F238E27FC236}">
              <a16:creationId xmlns:a16="http://schemas.microsoft.com/office/drawing/2014/main" id="{00000000-0008-0000-0400-000042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7" name="Rectangle 66">
          <a:extLst>
            <a:ext uri="{FF2B5EF4-FFF2-40B4-BE49-F238E27FC236}">
              <a16:creationId xmlns:a16="http://schemas.microsoft.com/office/drawing/2014/main" id="{00000000-0008-0000-0400-000043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8" name="Rectangle 67">
          <a:extLst>
            <a:ext uri="{FF2B5EF4-FFF2-40B4-BE49-F238E27FC236}">
              <a16:creationId xmlns:a16="http://schemas.microsoft.com/office/drawing/2014/main" id="{00000000-0008-0000-0400-000044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69" name="Rectangle 68">
          <a:extLst>
            <a:ext uri="{FF2B5EF4-FFF2-40B4-BE49-F238E27FC236}">
              <a16:creationId xmlns:a16="http://schemas.microsoft.com/office/drawing/2014/main" id="{00000000-0008-0000-0400-000045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70" name="Rectangle 69">
          <a:extLst>
            <a:ext uri="{FF2B5EF4-FFF2-40B4-BE49-F238E27FC236}">
              <a16:creationId xmlns:a16="http://schemas.microsoft.com/office/drawing/2014/main" id="{00000000-0008-0000-0400-000046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71" name="Rectangle 70">
          <a:extLst>
            <a:ext uri="{FF2B5EF4-FFF2-40B4-BE49-F238E27FC236}">
              <a16:creationId xmlns:a16="http://schemas.microsoft.com/office/drawing/2014/main" id="{00000000-0008-0000-0400-000047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585818</xdr:colOff>
      <xdr:row>2</xdr:row>
      <xdr:rowOff>1738766</xdr:rowOff>
    </xdr:from>
    <xdr:ext cx="58061" cy="45719"/>
    <xdr:sp macro="" textlink="">
      <xdr:nvSpPr>
        <xdr:cNvPr id="2" name="Rectangle 1">
          <a:extLst>
            <a:ext uri="{FF2B5EF4-FFF2-40B4-BE49-F238E27FC236}">
              <a16:creationId xmlns:a16="http://schemas.microsoft.com/office/drawing/2014/main" id="{00000000-0008-0000-0500-000002000000}"/>
            </a:ext>
          </a:extLst>
        </xdr:cNvPr>
        <xdr:cNvSpPr/>
      </xdr:nvSpPr>
      <xdr:spPr>
        <a:xfrm rot="19805182" flipV="1">
          <a:off x="15397193"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9</xdr:col>
      <xdr:colOff>585818</xdr:colOff>
      <xdr:row>2</xdr:row>
      <xdr:rowOff>1738766</xdr:rowOff>
    </xdr:from>
    <xdr:ext cx="58061" cy="45719"/>
    <xdr:sp macro="" textlink="">
      <xdr:nvSpPr>
        <xdr:cNvPr id="3" name="Rectangle 2">
          <a:extLst>
            <a:ext uri="{FF2B5EF4-FFF2-40B4-BE49-F238E27FC236}">
              <a16:creationId xmlns:a16="http://schemas.microsoft.com/office/drawing/2014/main" id="{00000000-0008-0000-0500-000003000000}"/>
            </a:ext>
          </a:extLst>
        </xdr:cNvPr>
        <xdr:cNvSpPr/>
      </xdr:nvSpPr>
      <xdr:spPr>
        <a:xfrm rot="19805182" flipV="1">
          <a:off x="15397193"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77"/>
  <sheetViews>
    <sheetView tabSelected="1" view="pageLayout" topLeftCell="B6" zoomScale="80" zoomScaleNormal="60" zoomScalePageLayoutView="80" workbookViewId="0">
      <selection activeCell="O8" sqref="O8"/>
    </sheetView>
  </sheetViews>
  <sheetFormatPr defaultRowHeight="15" x14ac:dyDescent="0.25"/>
  <cols>
    <col min="1" max="1" width="9" customWidth="1"/>
    <col min="2" max="2" width="10.7109375" customWidth="1"/>
    <col min="3" max="3" width="35.85546875" customWidth="1"/>
    <col min="4" max="4" width="29.28515625" customWidth="1"/>
    <col min="5" max="5" width="17.28515625" style="240" customWidth="1"/>
    <col min="6" max="6" width="14.85546875" customWidth="1"/>
    <col min="7" max="7" width="14.140625" customWidth="1"/>
    <col min="8" max="8" width="17" customWidth="1"/>
    <col min="9" max="9" width="14.5703125" customWidth="1"/>
    <col min="10" max="10" width="11.140625" customWidth="1"/>
    <col min="11" max="11" width="16.28515625" customWidth="1"/>
    <col min="12" max="12" width="13.140625" style="20" customWidth="1"/>
    <col min="13" max="13" width="11.7109375" customWidth="1"/>
    <col min="14" max="14" width="15.7109375" customWidth="1"/>
    <col min="15" max="15" width="16.5703125" customWidth="1"/>
    <col min="16" max="16" width="19.28515625" customWidth="1"/>
    <col min="17" max="17" width="13.7109375" customWidth="1"/>
    <col min="18" max="18" width="14" customWidth="1"/>
    <col min="19" max="19" width="14" hidden="1" customWidth="1"/>
  </cols>
  <sheetData>
    <row r="1" spans="1:41" ht="93.75" customHeight="1" x14ac:dyDescent="0.25">
      <c r="A1" s="56" t="s">
        <v>0</v>
      </c>
      <c r="B1" s="56" t="s">
        <v>1</v>
      </c>
      <c r="C1" s="56" t="s">
        <v>2</v>
      </c>
      <c r="D1" s="56" t="s">
        <v>3</v>
      </c>
      <c r="E1" s="241" t="s">
        <v>89</v>
      </c>
      <c r="F1" s="56" t="s">
        <v>4</v>
      </c>
      <c r="G1" s="56" t="s">
        <v>5</v>
      </c>
      <c r="H1" s="56" t="s">
        <v>6</v>
      </c>
      <c r="I1" s="9" t="s">
        <v>7</v>
      </c>
      <c r="J1" s="56" t="s">
        <v>8</v>
      </c>
      <c r="K1" s="9" t="s">
        <v>9</v>
      </c>
      <c r="L1" s="57" t="s">
        <v>10</v>
      </c>
      <c r="M1" s="56" t="s">
        <v>11</v>
      </c>
      <c r="N1" s="56" t="s">
        <v>12</v>
      </c>
      <c r="O1" s="57" t="s">
        <v>13</v>
      </c>
      <c r="P1" s="3" t="s">
        <v>14</v>
      </c>
      <c r="Q1" s="58" t="s">
        <v>15</v>
      </c>
      <c r="R1" s="58" t="s">
        <v>16</v>
      </c>
      <c r="S1" s="258"/>
      <c r="T1" s="259"/>
      <c r="U1" s="259"/>
      <c r="V1" s="259"/>
      <c r="W1" s="259"/>
      <c r="X1" s="259"/>
      <c r="Y1" s="259"/>
      <c r="Z1" s="259"/>
      <c r="AA1" s="259"/>
      <c r="AB1" s="259"/>
      <c r="AC1" s="259"/>
      <c r="AD1" s="259"/>
      <c r="AE1" s="259"/>
      <c r="AF1" s="259"/>
      <c r="AG1" s="259"/>
      <c r="AH1" s="259"/>
      <c r="AI1" s="259"/>
      <c r="AJ1" s="259"/>
      <c r="AK1" s="259"/>
      <c r="AL1" s="259"/>
      <c r="AM1" s="259"/>
      <c r="AN1" s="259"/>
      <c r="AO1" s="259"/>
    </row>
    <row r="2" spans="1:41" ht="22.5" customHeight="1" x14ac:dyDescent="0.25">
      <c r="A2" s="59" t="s">
        <v>17</v>
      </c>
      <c r="B2" s="59" t="s">
        <v>18</v>
      </c>
      <c r="C2" s="59" t="s">
        <v>19</v>
      </c>
      <c r="D2" s="59" t="s">
        <v>20</v>
      </c>
      <c r="E2" s="242" t="s">
        <v>21</v>
      </c>
      <c r="F2" s="60" t="s">
        <v>22</v>
      </c>
      <c r="G2" s="59" t="s">
        <v>23</v>
      </c>
      <c r="H2" s="59" t="s">
        <v>24</v>
      </c>
      <c r="I2" s="59" t="s">
        <v>25</v>
      </c>
      <c r="J2" s="59" t="s">
        <v>26</v>
      </c>
      <c r="K2" s="61" t="s">
        <v>27</v>
      </c>
      <c r="L2" s="59" t="s">
        <v>28</v>
      </c>
      <c r="M2" s="59" t="s">
        <v>29</v>
      </c>
      <c r="N2" s="59" t="s">
        <v>30</v>
      </c>
      <c r="O2" s="59" t="s">
        <v>31</v>
      </c>
      <c r="P2" s="59" t="s">
        <v>32</v>
      </c>
      <c r="Q2" s="59" t="s">
        <v>33</v>
      </c>
      <c r="R2" s="59" t="s">
        <v>33</v>
      </c>
      <c r="S2" s="42"/>
    </row>
    <row r="3" spans="1:41" s="12" customFormat="1" ht="242.25" customHeight="1" x14ac:dyDescent="0.25">
      <c r="A3" s="68"/>
      <c r="B3" s="41"/>
      <c r="C3" s="7" t="s">
        <v>34</v>
      </c>
      <c r="D3" s="4" t="s">
        <v>35</v>
      </c>
      <c r="E3" s="243" t="s">
        <v>36</v>
      </c>
      <c r="F3" s="6" t="s">
        <v>37</v>
      </c>
      <c r="G3" s="26"/>
      <c r="H3" s="26"/>
      <c r="I3" s="26"/>
      <c r="J3" s="27"/>
      <c r="K3" s="27"/>
      <c r="L3" s="28"/>
      <c r="M3" s="26"/>
      <c r="N3" s="26"/>
      <c r="O3" s="26"/>
      <c r="P3" s="26"/>
      <c r="Q3" s="29"/>
      <c r="R3" s="29"/>
      <c r="S3" s="43"/>
    </row>
    <row r="4" spans="1:41" s="62" customFormat="1" ht="180.75" customHeight="1" x14ac:dyDescent="0.25">
      <c r="A4" s="108">
        <v>1012</v>
      </c>
      <c r="B4" s="102" t="s">
        <v>38</v>
      </c>
      <c r="C4" s="92" t="s">
        <v>102</v>
      </c>
      <c r="D4" s="107" t="s">
        <v>92</v>
      </c>
      <c r="E4" s="244">
        <v>250000</v>
      </c>
      <c r="F4" s="69"/>
      <c r="G4" s="69"/>
      <c r="H4" s="69"/>
      <c r="I4" s="69"/>
      <c r="J4" s="69"/>
      <c r="K4" s="69"/>
      <c r="L4" s="69" t="e">
        <f>M4/K4</f>
        <v>#DIV/0!</v>
      </c>
      <c r="M4" s="69" t="e">
        <f>SUM(E4/K4)</f>
        <v>#DIV/0!</v>
      </c>
      <c r="N4" s="69" t="e">
        <f>SUM(M4/K4)</f>
        <v>#DIV/0!</v>
      </c>
      <c r="O4" s="69" t="e">
        <f>SUM(M4*N4)</f>
        <v>#DIV/0!</v>
      </c>
      <c r="P4" s="69"/>
      <c r="Q4" s="69"/>
      <c r="R4" s="69"/>
      <c r="S4" s="106"/>
      <c r="T4" s="106"/>
      <c r="U4" s="106"/>
      <c r="V4" s="106"/>
      <c r="W4" s="106"/>
      <c r="X4" s="106"/>
      <c r="Y4" s="106"/>
      <c r="Z4" s="106"/>
      <c r="AA4" s="106"/>
      <c r="AB4" s="106"/>
      <c r="AC4" s="106"/>
      <c r="AD4" s="106"/>
      <c r="AE4" s="106"/>
      <c r="AF4" s="106"/>
      <c r="AG4" s="106"/>
      <c r="AH4" s="106"/>
      <c r="AI4" s="106"/>
      <c r="AJ4" s="106"/>
      <c r="AK4" s="106"/>
      <c r="AL4" s="106"/>
      <c r="AM4" s="106"/>
      <c r="AN4" s="106"/>
      <c r="AO4" s="106"/>
    </row>
    <row r="5" spans="1:41" s="161" customFormat="1" ht="134.25" customHeight="1" x14ac:dyDescent="0.25">
      <c r="A5" s="108">
        <v>1032</v>
      </c>
      <c r="B5" s="102" t="s">
        <v>38</v>
      </c>
      <c r="C5" s="247" t="s">
        <v>115</v>
      </c>
      <c r="D5" s="107" t="s">
        <v>97</v>
      </c>
      <c r="E5" s="244">
        <v>250000</v>
      </c>
      <c r="F5" s="69"/>
      <c r="G5" s="69"/>
      <c r="H5" s="69"/>
      <c r="I5" s="69"/>
      <c r="J5" s="69"/>
      <c r="K5" s="69"/>
      <c r="L5" s="69" t="e">
        <f>M5/K5</f>
        <v>#DIV/0!</v>
      </c>
      <c r="M5" s="69" t="e">
        <f>SUM(E5/K5)</f>
        <v>#DIV/0!</v>
      </c>
      <c r="N5" s="69" t="e">
        <f>SUM(M5/K5)</f>
        <v>#DIV/0!</v>
      </c>
      <c r="O5" s="69" t="e">
        <f>SUM(M5*N5)</f>
        <v>#DIV/0!</v>
      </c>
      <c r="P5" s="69"/>
      <c r="Q5" s="69"/>
      <c r="R5" s="69"/>
    </row>
    <row r="6" spans="1:41" s="175" customFormat="1" ht="200.25" customHeight="1" x14ac:dyDescent="0.25">
      <c r="A6" s="108">
        <v>1067</v>
      </c>
      <c r="B6" s="102" t="s">
        <v>38</v>
      </c>
      <c r="C6" s="247" t="s">
        <v>116</v>
      </c>
      <c r="D6" s="248" t="s">
        <v>39</v>
      </c>
      <c r="E6" s="244">
        <v>30000</v>
      </c>
      <c r="F6" s="69"/>
      <c r="G6" s="69"/>
      <c r="H6" s="69"/>
      <c r="I6" s="69"/>
      <c r="J6" s="69"/>
      <c r="K6" s="69"/>
      <c r="L6" s="69" t="e">
        <f>M6/K6</f>
        <v>#DIV/0!</v>
      </c>
      <c r="M6" s="69" t="e">
        <f>SUM(E6/K6)</f>
        <v>#DIV/0!</v>
      </c>
      <c r="N6" s="69" t="e">
        <f>SUM(M6/K6)</f>
        <v>#DIV/0!</v>
      </c>
      <c r="O6" s="69" t="e">
        <f>SUM(M6*N6)</f>
        <v>#DIV/0!</v>
      </c>
      <c r="P6" s="69"/>
      <c r="Q6" s="69"/>
      <c r="R6" s="69"/>
    </row>
    <row r="7" spans="1:41" s="161" customFormat="1" ht="222.75" customHeight="1" x14ac:dyDescent="0.25">
      <c r="A7" s="108">
        <v>1547</v>
      </c>
      <c r="B7" s="102" t="s">
        <v>38</v>
      </c>
      <c r="C7" s="174" t="s">
        <v>103</v>
      </c>
      <c r="D7" s="176" t="s">
        <v>99</v>
      </c>
      <c r="E7" s="245">
        <v>400000</v>
      </c>
      <c r="F7" s="69"/>
      <c r="G7" s="69"/>
      <c r="H7" s="69"/>
      <c r="I7" s="69"/>
      <c r="J7" s="69"/>
      <c r="K7" s="69"/>
      <c r="L7" s="69"/>
      <c r="M7" s="69"/>
      <c r="N7" s="69"/>
      <c r="O7" s="69"/>
      <c r="P7" s="69"/>
      <c r="Q7" s="69"/>
      <c r="R7" s="69"/>
    </row>
    <row r="8" spans="1:41" s="161" customFormat="1" ht="179.25" customHeight="1" x14ac:dyDescent="0.25">
      <c r="A8" s="108">
        <v>1661</v>
      </c>
      <c r="B8" s="102" t="s">
        <v>38</v>
      </c>
      <c r="C8" s="92" t="s">
        <v>101</v>
      </c>
      <c r="D8" s="107" t="s">
        <v>100</v>
      </c>
      <c r="E8" s="244">
        <v>400000</v>
      </c>
      <c r="F8" s="69"/>
      <c r="G8" s="69"/>
      <c r="H8" s="69"/>
      <c r="I8" s="69"/>
      <c r="J8" s="69"/>
      <c r="K8" s="69"/>
      <c r="L8" s="69" t="e">
        <f>M8/K8</f>
        <v>#DIV/0!</v>
      </c>
      <c r="M8" s="69" t="e">
        <f>SUM(E8/K8)</f>
        <v>#DIV/0!</v>
      </c>
      <c r="N8" s="69" t="e">
        <f>SUM(M8/K8)</f>
        <v>#DIV/0!</v>
      </c>
      <c r="O8" s="69" t="e">
        <f>SUM(M8*N8)</f>
        <v>#DIV/0!</v>
      </c>
      <c r="P8" s="69"/>
      <c r="Q8" s="69"/>
      <c r="R8" s="69"/>
    </row>
    <row r="9" spans="1:41" s="62" customFormat="1" ht="44.25" customHeight="1" x14ac:dyDescent="0.25">
      <c r="A9" s="106"/>
      <c r="B9" s="106"/>
      <c r="C9" s="106"/>
      <c r="D9" s="156"/>
      <c r="E9" s="240"/>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row>
    <row r="10" spans="1:41" s="62" customFormat="1" ht="44.25" customHeight="1" x14ac:dyDescent="0.25">
      <c r="A10" s="106"/>
      <c r="B10" s="106"/>
      <c r="C10" s="106"/>
      <c r="D10" s="156"/>
      <c r="E10" s="240"/>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row>
    <row r="11" spans="1:41" s="62" customFormat="1" ht="44.25" customHeight="1" x14ac:dyDescent="0.25">
      <c r="A11" s="106"/>
      <c r="B11" s="106"/>
      <c r="C11" s="106"/>
      <c r="D11" s="106"/>
      <c r="E11" s="240"/>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row>
    <row r="12" spans="1:41" s="62" customFormat="1" ht="44.25" customHeight="1" x14ac:dyDescent="0.25">
      <c r="A12" s="106"/>
      <c r="B12" s="106"/>
      <c r="C12" s="106"/>
      <c r="D12" s="106"/>
      <c r="E12" s="240"/>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row>
    <row r="13" spans="1:41" s="62" customFormat="1" ht="44.25" customHeight="1" x14ac:dyDescent="0.25">
      <c r="A13" s="106"/>
      <c r="B13" s="106"/>
      <c r="C13" s="106"/>
      <c r="D13" s="106"/>
      <c r="E13" s="240"/>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row>
    <row r="14" spans="1:41" s="62" customFormat="1" ht="44.25" customHeight="1" x14ac:dyDescent="0.25">
      <c r="A14" s="106"/>
      <c r="B14" s="106"/>
      <c r="C14" s="106"/>
      <c r="D14" s="106"/>
      <c r="E14" s="240"/>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row>
    <row r="15" spans="1:41" s="62" customFormat="1" ht="44.25" customHeight="1" x14ac:dyDescent="0.25">
      <c r="A15" s="106"/>
      <c r="B15" s="106"/>
      <c r="C15" s="106"/>
      <c r="D15" s="106"/>
      <c r="E15" s="240"/>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row>
    <row r="16" spans="1:41" s="62" customFormat="1" ht="44.25" customHeight="1" x14ac:dyDescent="0.25">
      <c r="A16" s="106"/>
      <c r="B16" s="106"/>
      <c r="C16" s="106"/>
      <c r="D16" s="106"/>
      <c r="E16" s="240"/>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row>
    <row r="17" spans="1:41" s="62" customFormat="1" ht="44.25" customHeight="1" x14ac:dyDescent="0.25">
      <c r="A17" s="106"/>
      <c r="B17" s="106"/>
      <c r="C17" s="106"/>
      <c r="D17" s="106"/>
      <c r="E17" s="240"/>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row>
    <row r="18" spans="1:41" x14ac:dyDescent="0.25">
      <c r="C18" s="14"/>
      <c r="D18" s="14"/>
    </row>
    <row r="19" spans="1:41" x14ac:dyDescent="0.25">
      <c r="C19" s="14"/>
      <c r="D19" s="14"/>
    </row>
    <row r="20" spans="1:41" x14ac:dyDescent="0.25">
      <c r="C20" s="14"/>
      <c r="D20" s="14"/>
    </row>
    <row r="21" spans="1:41" x14ac:dyDescent="0.25">
      <c r="C21" s="14"/>
      <c r="D21" s="14"/>
    </row>
    <row r="22" spans="1:41" x14ac:dyDescent="0.25">
      <c r="C22" s="14"/>
      <c r="D22" s="14"/>
    </row>
    <row r="23" spans="1:41" x14ac:dyDescent="0.25">
      <c r="C23" s="14"/>
      <c r="D23" s="14"/>
    </row>
    <row r="24" spans="1:41" x14ac:dyDescent="0.25">
      <c r="C24" s="14"/>
      <c r="D24" s="14"/>
    </row>
    <row r="25" spans="1:41" x14ac:dyDescent="0.25">
      <c r="C25" s="14"/>
      <c r="D25" s="14"/>
    </row>
    <row r="26" spans="1:41" x14ac:dyDescent="0.25">
      <c r="C26" s="14"/>
      <c r="D26" s="14"/>
    </row>
    <row r="27" spans="1:41" x14ac:dyDescent="0.25">
      <c r="C27" s="14"/>
      <c r="D27" s="14"/>
    </row>
    <row r="28" spans="1:41" x14ac:dyDescent="0.25">
      <c r="C28" s="14"/>
      <c r="D28" s="14"/>
    </row>
    <row r="29" spans="1:41" x14ac:dyDescent="0.25">
      <c r="C29" s="14"/>
      <c r="D29" s="14"/>
    </row>
    <row r="30" spans="1:41" x14ac:dyDescent="0.25">
      <c r="C30" s="14"/>
      <c r="D30" s="14"/>
    </row>
    <row r="31" spans="1:41" x14ac:dyDescent="0.25">
      <c r="C31" s="14"/>
      <c r="D31" s="14"/>
    </row>
    <row r="32" spans="1:41" x14ac:dyDescent="0.25">
      <c r="C32" s="14"/>
      <c r="D32" s="14"/>
    </row>
    <row r="33" spans="3:4" x14ac:dyDescent="0.25">
      <c r="C33" s="14"/>
      <c r="D33" s="14"/>
    </row>
    <row r="34" spans="3:4" x14ac:dyDescent="0.25">
      <c r="C34" s="14"/>
      <c r="D34" s="14"/>
    </row>
    <row r="35" spans="3:4" x14ac:dyDescent="0.25">
      <c r="C35" s="14"/>
      <c r="D35" s="14"/>
    </row>
    <row r="36" spans="3:4" x14ac:dyDescent="0.25">
      <c r="C36" s="14"/>
      <c r="D36" s="14"/>
    </row>
    <row r="37" spans="3:4" x14ac:dyDescent="0.25">
      <c r="C37" s="14"/>
      <c r="D37" s="14"/>
    </row>
    <row r="38" spans="3:4" x14ac:dyDescent="0.25">
      <c r="C38" s="14"/>
      <c r="D38" s="14"/>
    </row>
    <row r="39" spans="3:4" x14ac:dyDescent="0.25">
      <c r="C39" s="14"/>
      <c r="D39" s="14"/>
    </row>
    <row r="40" spans="3:4" x14ac:dyDescent="0.25">
      <c r="C40" s="14"/>
      <c r="D40" s="14"/>
    </row>
    <row r="41" spans="3:4" x14ac:dyDescent="0.25">
      <c r="C41" s="14"/>
      <c r="D41" s="14"/>
    </row>
    <row r="42" spans="3:4" x14ac:dyDescent="0.25">
      <c r="C42" s="14"/>
      <c r="D42" s="14"/>
    </row>
    <row r="43" spans="3:4" x14ac:dyDescent="0.25">
      <c r="C43" s="14"/>
      <c r="D43" s="14"/>
    </row>
    <row r="44" spans="3:4" x14ac:dyDescent="0.25">
      <c r="C44" s="14"/>
      <c r="D44" s="14"/>
    </row>
    <row r="45" spans="3:4" x14ac:dyDescent="0.25">
      <c r="C45" s="14"/>
      <c r="D45" s="14"/>
    </row>
    <row r="46" spans="3:4" x14ac:dyDescent="0.25">
      <c r="C46" s="14"/>
      <c r="D46" s="14"/>
    </row>
    <row r="47" spans="3:4" x14ac:dyDescent="0.25">
      <c r="C47" s="14"/>
      <c r="D47" s="14"/>
    </row>
    <row r="48" spans="3:4" x14ac:dyDescent="0.25">
      <c r="C48" s="14"/>
      <c r="D48" s="14"/>
    </row>
    <row r="49" spans="3:4" x14ac:dyDescent="0.25">
      <c r="C49" s="14"/>
      <c r="D49" s="14"/>
    </row>
    <row r="50" spans="3:4" x14ac:dyDescent="0.25">
      <c r="C50" s="14"/>
      <c r="D50" s="14"/>
    </row>
    <row r="51" spans="3:4" x14ac:dyDescent="0.25">
      <c r="C51" s="14"/>
      <c r="D51" s="14"/>
    </row>
    <row r="52" spans="3:4" x14ac:dyDescent="0.25">
      <c r="C52" s="14"/>
      <c r="D52" s="14"/>
    </row>
    <row r="53" spans="3:4" x14ac:dyDescent="0.25">
      <c r="C53" s="14"/>
      <c r="D53" s="14"/>
    </row>
    <row r="54" spans="3:4" x14ac:dyDescent="0.25">
      <c r="C54" s="14"/>
      <c r="D54" s="14"/>
    </row>
    <row r="55" spans="3:4" x14ac:dyDescent="0.25">
      <c r="C55" s="14"/>
      <c r="D55" s="14"/>
    </row>
    <row r="56" spans="3:4" x14ac:dyDescent="0.25">
      <c r="C56" s="14"/>
      <c r="D56" s="14"/>
    </row>
    <row r="57" spans="3:4" x14ac:dyDescent="0.25">
      <c r="C57" s="14"/>
      <c r="D57" s="14"/>
    </row>
    <row r="58" spans="3:4" x14ac:dyDescent="0.25">
      <c r="C58" s="14"/>
      <c r="D58" s="14"/>
    </row>
    <row r="59" spans="3:4" x14ac:dyDescent="0.25">
      <c r="C59" s="14"/>
      <c r="D59" s="14"/>
    </row>
    <row r="60" spans="3:4" x14ac:dyDescent="0.25">
      <c r="C60" s="14"/>
      <c r="D60" s="14"/>
    </row>
    <row r="61" spans="3:4" x14ac:dyDescent="0.25">
      <c r="C61" s="14"/>
      <c r="D61" s="14"/>
    </row>
    <row r="62" spans="3:4" x14ac:dyDescent="0.25">
      <c r="C62" s="14"/>
      <c r="D62" s="14"/>
    </row>
    <row r="63" spans="3:4" x14ac:dyDescent="0.25">
      <c r="C63" s="14"/>
      <c r="D63" s="14"/>
    </row>
    <row r="64" spans="3:4" x14ac:dyDescent="0.25">
      <c r="C64" s="14"/>
      <c r="D64" s="14"/>
    </row>
    <row r="65" spans="3:4" x14ac:dyDescent="0.25">
      <c r="C65" s="14"/>
      <c r="D65" s="14"/>
    </row>
    <row r="66" spans="3:4" x14ac:dyDescent="0.25">
      <c r="C66" s="14"/>
      <c r="D66" s="14"/>
    </row>
    <row r="67" spans="3:4" x14ac:dyDescent="0.25">
      <c r="C67" s="14"/>
      <c r="D67" s="14"/>
    </row>
    <row r="68" spans="3:4" x14ac:dyDescent="0.25">
      <c r="C68" s="14"/>
      <c r="D68" s="14"/>
    </row>
    <row r="69" spans="3:4" x14ac:dyDescent="0.25">
      <c r="C69" s="14"/>
      <c r="D69" s="14"/>
    </row>
    <row r="70" spans="3:4" x14ac:dyDescent="0.25">
      <c r="C70" s="14"/>
      <c r="D70" s="14"/>
    </row>
    <row r="71" spans="3:4" x14ac:dyDescent="0.25">
      <c r="C71" s="14"/>
      <c r="D71" s="14"/>
    </row>
    <row r="72" spans="3:4" x14ac:dyDescent="0.25">
      <c r="C72" s="14"/>
      <c r="D72" s="14"/>
    </row>
    <row r="73" spans="3:4" x14ac:dyDescent="0.25">
      <c r="C73" s="14"/>
      <c r="D73" s="14"/>
    </row>
    <row r="74" spans="3:4" x14ac:dyDescent="0.25">
      <c r="C74" s="14"/>
      <c r="D74" s="14"/>
    </row>
    <row r="75" spans="3:4" x14ac:dyDescent="0.25">
      <c r="C75" s="14"/>
      <c r="D75" s="14"/>
    </row>
    <row r="76" spans="3:4" x14ac:dyDescent="0.25">
      <c r="C76" s="14"/>
      <c r="D76" s="14"/>
    </row>
    <row r="77" spans="3:4" x14ac:dyDescent="0.25">
      <c r="C77" s="14"/>
      <c r="D77" s="14"/>
    </row>
    <row r="78" spans="3:4" x14ac:dyDescent="0.25">
      <c r="C78" s="14"/>
      <c r="D78" s="14"/>
    </row>
    <row r="79" spans="3:4" x14ac:dyDescent="0.25">
      <c r="C79" s="14"/>
      <c r="D79" s="14"/>
    </row>
    <row r="80" spans="3:4" x14ac:dyDescent="0.25">
      <c r="C80" s="14"/>
      <c r="D80" s="14"/>
    </row>
    <row r="81" spans="3:4" x14ac:dyDescent="0.25">
      <c r="C81" s="14"/>
      <c r="D81" s="14"/>
    </row>
    <row r="82" spans="3:4" x14ac:dyDescent="0.25">
      <c r="C82" s="14"/>
      <c r="D82" s="14"/>
    </row>
    <row r="83" spans="3:4" x14ac:dyDescent="0.25">
      <c r="C83" s="14"/>
      <c r="D83" s="14"/>
    </row>
    <row r="84" spans="3:4" x14ac:dyDescent="0.25">
      <c r="C84" s="14"/>
      <c r="D84" s="14"/>
    </row>
    <row r="85" spans="3:4" x14ac:dyDescent="0.25">
      <c r="C85" s="14"/>
      <c r="D85" s="14"/>
    </row>
    <row r="86" spans="3:4" x14ac:dyDescent="0.25">
      <c r="C86" s="14"/>
      <c r="D86" s="14"/>
    </row>
    <row r="87" spans="3:4" x14ac:dyDescent="0.25">
      <c r="C87" s="14"/>
      <c r="D87" s="14"/>
    </row>
    <row r="88" spans="3:4" x14ac:dyDescent="0.25">
      <c r="C88" s="14"/>
      <c r="D88" s="14"/>
    </row>
    <row r="89" spans="3:4" x14ac:dyDescent="0.25">
      <c r="C89" s="14"/>
      <c r="D89" s="14"/>
    </row>
    <row r="90" spans="3:4" x14ac:dyDescent="0.25">
      <c r="C90" s="14"/>
      <c r="D90" s="14"/>
    </row>
    <row r="91" spans="3:4" x14ac:dyDescent="0.25">
      <c r="C91" s="14"/>
      <c r="D91" s="14"/>
    </row>
    <row r="92" spans="3:4" x14ac:dyDescent="0.25">
      <c r="C92" s="14"/>
      <c r="D92" s="14"/>
    </row>
    <row r="93" spans="3:4" x14ac:dyDescent="0.25">
      <c r="C93" s="14"/>
      <c r="D93" s="14"/>
    </row>
    <row r="94" spans="3:4" x14ac:dyDescent="0.25">
      <c r="C94" s="14"/>
      <c r="D94" s="14"/>
    </row>
    <row r="95" spans="3:4" x14ac:dyDescent="0.25">
      <c r="C95" s="14"/>
      <c r="D95" s="14"/>
    </row>
    <row r="96" spans="3:4" x14ac:dyDescent="0.25">
      <c r="C96" s="14"/>
      <c r="D96" s="14"/>
    </row>
    <row r="97" spans="3:4" x14ac:dyDescent="0.25">
      <c r="C97" s="14"/>
      <c r="D97" s="14"/>
    </row>
    <row r="98" spans="3:4" x14ac:dyDescent="0.25">
      <c r="C98" s="14"/>
      <c r="D98" s="14"/>
    </row>
    <row r="99" spans="3:4" x14ac:dyDescent="0.25">
      <c r="C99" s="14"/>
      <c r="D99" s="14"/>
    </row>
    <row r="100" spans="3:4" x14ac:dyDescent="0.25">
      <c r="C100" s="14"/>
      <c r="D100" s="14"/>
    </row>
    <row r="101" spans="3:4" x14ac:dyDescent="0.25">
      <c r="C101" s="14"/>
      <c r="D101" s="14"/>
    </row>
    <row r="102" spans="3:4" x14ac:dyDescent="0.25">
      <c r="C102" s="14"/>
      <c r="D102" s="14"/>
    </row>
    <row r="103" spans="3:4" x14ac:dyDescent="0.25">
      <c r="C103" s="14"/>
      <c r="D103" s="14"/>
    </row>
    <row r="104" spans="3:4" x14ac:dyDescent="0.25">
      <c r="C104" s="14"/>
      <c r="D104" s="14"/>
    </row>
    <row r="105" spans="3:4" x14ac:dyDescent="0.25">
      <c r="C105" s="14"/>
      <c r="D105" s="14"/>
    </row>
    <row r="106" spans="3:4" x14ac:dyDescent="0.25">
      <c r="C106" s="14"/>
      <c r="D106" s="14"/>
    </row>
    <row r="107" spans="3:4" x14ac:dyDescent="0.25">
      <c r="C107" s="14"/>
      <c r="D107" s="14"/>
    </row>
    <row r="108" spans="3:4" x14ac:dyDescent="0.25">
      <c r="C108" s="14"/>
      <c r="D108" s="14"/>
    </row>
    <row r="109" spans="3:4" x14ac:dyDescent="0.25">
      <c r="C109" s="14"/>
      <c r="D109" s="14"/>
    </row>
    <row r="110" spans="3:4" x14ac:dyDescent="0.25">
      <c r="C110" s="14"/>
      <c r="D110" s="14"/>
    </row>
    <row r="111" spans="3:4" x14ac:dyDescent="0.25">
      <c r="C111" s="14"/>
      <c r="D111" s="14"/>
    </row>
    <row r="112" spans="3:4" x14ac:dyDescent="0.25">
      <c r="C112" s="14"/>
      <c r="D112" s="14"/>
    </row>
    <row r="113" spans="3:4" x14ac:dyDescent="0.25">
      <c r="C113" s="14"/>
      <c r="D113" s="14"/>
    </row>
    <row r="114" spans="3:4" x14ac:dyDescent="0.25">
      <c r="C114" s="14"/>
      <c r="D114" s="14"/>
    </row>
    <row r="115" spans="3:4" x14ac:dyDescent="0.25">
      <c r="C115" s="14"/>
      <c r="D115" s="14"/>
    </row>
    <row r="116" spans="3:4" x14ac:dyDescent="0.25">
      <c r="C116" s="14"/>
      <c r="D116" s="14"/>
    </row>
    <row r="117" spans="3:4" x14ac:dyDescent="0.25">
      <c r="C117" s="14"/>
      <c r="D117" s="14"/>
    </row>
    <row r="118" spans="3:4" x14ac:dyDescent="0.25">
      <c r="C118" s="14"/>
      <c r="D118" s="14"/>
    </row>
    <row r="119" spans="3:4" x14ac:dyDescent="0.25">
      <c r="C119" s="14"/>
      <c r="D119" s="14"/>
    </row>
    <row r="120" spans="3:4" x14ac:dyDescent="0.25">
      <c r="C120" s="14"/>
      <c r="D120" s="14"/>
    </row>
    <row r="121" spans="3:4" x14ac:dyDescent="0.25">
      <c r="C121" s="14"/>
      <c r="D121" s="14"/>
    </row>
    <row r="122" spans="3:4" x14ac:dyDescent="0.25">
      <c r="C122" s="14"/>
      <c r="D122" s="14"/>
    </row>
    <row r="123" spans="3:4" x14ac:dyDescent="0.25">
      <c r="C123" s="14"/>
      <c r="D123" s="14"/>
    </row>
    <row r="124" spans="3:4" x14ac:dyDescent="0.25">
      <c r="C124" s="14"/>
      <c r="D124" s="14"/>
    </row>
    <row r="125" spans="3:4" x14ac:dyDescent="0.25">
      <c r="C125" s="14"/>
      <c r="D125" s="14"/>
    </row>
    <row r="126" spans="3:4" x14ac:dyDescent="0.25">
      <c r="C126" s="14"/>
      <c r="D126" s="14"/>
    </row>
    <row r="127" spans="3:4" x14ac:dyDescent="0.25">
      <c r="C127" s="14"/>
      <c r="D127" s="14"/>
    </row>
    <row r="128" spans="3:4" x14ac:dyDescent="0.25">
      <c r="C128" s="14"/>
      <c r="D128" s="14"/>
    </row>
    <row r="129" spans="3:4" x14ac:dyDescent="0.25">
      <c r="C129" s="14"/>
      <c r="D129" s="14"/>
    </row>
    <row r="130" spans="3:4" x14ac:dyDescent="0.25">
      <c r="C130" s="14"/>
      <c r="D130" s="14"/>
    </row>
    <row r="131" spans="3:4" x14ac:dyDescent="0.25">
      <c r="C131" s="14"/>
      <c r="D131" s="14"/>
    </row>
    <row r="132" spans="3:4" x14ac:dyDescent="0.25">
      <c r="C132" s="14"/>
      <c r="D132" s="14"/>
    </row>
    <row r="133" spans="3:4" x14ac:dyDescent="0.25">
      <c r="C133" s="14"/>
      <c r="D133" s="14"/>
    </row>
    <row r="134" spans="3:4" x14ac:dyDescent="0.25">
      <c r="C134" s="14"/>
      <c r="D134" s="14"/>
    </row>
    <row r="135" spans="3:4" x14ac:dyDescent="0.25">
      <c r="C135" s="14"/>
      <c r="D135" s="14"/>
    </row>
    <row r="136" spans="3:4" x14ac:dyDescent="0.25">
      <c r="C136" s="14"/>
      <c r="D136" s="14"/>
    </row>
    <row r="137" spans="3:4" x14ac:dyDescent="0.25">
      <c r="C137" s="14"/>
      <c r="D137" s="14"/>
    </row>
    <row r="138" spans="3:4" x14ac:dyDescent="0.25">
      <c r="C138" s="14"/>
      <c r="D138" s="14"/>
    </row>
    <row r="139" spans="3:4" x14ac:dyDescent="0.25">
      <c r="C139" s="14"/>
      <c r="D139" s="14"/>
    </row>
    <row r="140" spans="3:4" x14ac:dyDescent="0.25">
      <c r="C140" s="14"/>
      <c r="D140" s="14"/>
    </row>
    <row r="141" spans="3:4" x14ac:dyDescent="0.25">
      <c r="C141" s="14"/>
      <c r="D141" s="14"/>
    </row>
    <row r="142" spans="3:4" x14ac:dyDescent="0.25">
      <c r="C142" s="14"/>
      <c r="D142" s="14"/>
    </row>
    <row r="143" spans="3:4" x14ac:dyDescent="0.25">
      <c r="C143" s="14"/>
      <c r="D143" s="14"/>
    </row>
    <row r="144" spans="3:4" x14ac:dyDescent="0.25">
      <c r="C144" s="14"/>
      <c r="D144" s="14"/>
    </row>
    <row r="145" spans="3:4" x14ac:dyDescent="0.25">
      <c r="C145" s="14"/>
      <c r="D145" s="14"/>
    </row>
    <row r="146" spans="3:4" x14ac:dyDescent="0.25">
      <c r="C146" s="14"/>
      <c r="D146" s="14"/>
    </row>
    <row r="147" spans="3:4" x14ac:dyDescent="0.25">
      <c r="C147" s="14"/>
      <c r="D147" s="14"/>
    </row>
    <row r="148" spans="3:4" x14ac:dyDescent="0.25">
      <c r="C148" s="14"/>
      <c r="D148" s="14"/>
    </row>
    <row r="149" spans="3:4" x14ac:dyDescent="0.25">
      <c r="C149" s="14"/>
      <c r="D149" s="14"/>
    </row>
    <row r="150" spans="3:4" x14ac:dyDescent="0.25">
      <c r="C150" s="14"/>
      <c r="D150" s="14"/>
    </row>
    <row r="151" spans="3:4" x14ac:dyDescent="0.25">
      <c r="C151" s="14"/>
      <c r="D151" s="14"/>
    </row>
    <row r="152" spans="3:4" x14ac:dyDescent="0.25">
      <c r="C152" s="14"/>
      <c r="D152" s="14"/>
    </row>
    <row r="153" spans="3:4" x14ac:dyDescent="0.25">
      <c r="C153" s="14"/>
      <c r="D153" s="14"/>
    </row>
    <row r="154" spans="3:4" x14ac:dyDescent="0.25">
      <c r="C154" s="14"/>
      <c r="D154" s="14"/>
    </row>
    <row r="155" spans="3:4" x14ac:dyDescent="0.25">
      <c r="C155" s="14"/>
      <c r="D155" s="14"/>
    </row>
    <row r="156" spans="3:4" x14ac:dyDescent="0.25">
      <c r="C156" s="14"/>
      <c r="D156" s="14"/>
    </row>
    <row r="157" spans="3:4" x14ac:dyDescent="0.25">
      <c r="C157" s="14"/>
      <c r="D157" s="14"/>
    </row>
    <row r="158" spans="3:4" x14ac:dyDescent="0.25">
      <c r="C158" s="14"/>
      <c r="D158" s="14"/>
    </row>
    <row r="159" spans="3:4" x14ac:dyDescent="0.25">
      <c r="C159" s="14"/>
      <c r="D159" s="14"/>
    </row>
    <row r="160" spans="3:4" x14ac:dyDescent="0.25">
      <c r="C160" s="14"/>
      <c r="D160" s="14"/>
    </row>
    <row r="161" spans="3:4" x14ac:dyDescent="0.25">
      <c r="C161" s="14"/>
      <c r="D161" s="14"/>
    </row>
    <row r="162" spans="3:4" x14ac:dyDescent="0.25">
      <c r="C162" s="14"/>
      <c r="D162" s="14"/>
    </row>
    <row r="163" spans="3:4" x14ac:dyDescent="0.25">
      <c r="C163" s="14"/>
      <c r="D163" s="14"/>
    </row>
    <row r="164" spans="3:4" x14ac:dyDescent="0.25">
      <c r="C164" s="14"/>
      <c r="D164" s="14"/>
    </row>
    <row r="165" spans="3:4" x14ac:dyDescent="0.25">
      <c r="C165" s="14"/>
      <c r="D165" s="14"/>
    </row>
    <row r="166" spans="3:4" x14ac:dyDescent="0.25">
      <c r="C166" s="14"/>
      <c r="D166" s="14"/>
    </row>
    <row r="167" spans="3:4" x14ac:dyDescent="0.25">
      <c r="C167" s="14"/>
      <c r="D167" s="14"/>
    </row>
    <row r="168" spans="3:4" x14ac:dyDescent="0.25">
      <c r="C168" s="14"/>
      <c r="D168" s="14"/>
    </row>
    <row r="169" spans="3:4" x14ac:dyDescent="0.25">
      <c r="C169" s="14"/>
      <c r="D169" s="14"/>
    </row>
    <row r="170" spans="3:4" x14ac:dyDescent="0.25">
      <c r="C170" s="14"/>
      <c r="D170" s="14"/>
    </row>
    <row r="171" spans="3:4" x14ac:dyDescent="0.25">
      <c r="C171" s="14"/>
      <c r="D171" s="14"/>
    </row>
    <row r="172" spans="3:4" x14ac:dyDescent="0.25">
      <c r="C172" s="14"/>
      <c r="D172" s="14"/>
    </row>
    <row r="173" spans="3:4" x14ac:dyDescent="0.25">
      <c r="C173" s="14"/>
      <c r="D173" s="14"/>
    </row>
    <row r="174" spans="3:4" x14ac:dyDescent="0.25">
      <c r="C174" s="14"/>
      <c r="D174" s="14"/>
    </row>
    <row r="175" spans="3:4" x14ac:dyDescent="0.25">
      <c r="C175" s="14"/>
      <c r="D175" s="14"/>
    </row>
    <row r="176" spans="3:4" x14ac:dyDescent="0.25">
      <c r="C176" s="14"/>
      <c r="D176" s="14"/>
    </row>
    <row r="177" spans="3:3" x14ac:dyDescent="0.25">
      <c r="C177" s="14"/>
    </row>
  </sheetData>
  <sheetProtection selectLockedCells="1"/>
  <mergeCells count="1">
    <mergeCell ref="S1:AO1"/>
  </mergeCells>
  <pageMargins left="0.45" right="0.45" top="1" bottom="0.580078125" header="0.3" footer="0.3"/>
  <pageSetup paperSize="5" scale="55" fitToHeight="0" orientation="landscape" horizontalDpi="1200" verticalDpi="1200" r:id="rId1"/>
  <headerFooter>
    <oddHeader>&amp;C&amp;"-,Bold"&amp;18Shelby County Board of Education (SCBE)
2021-2022 SY 
Miscellaneous Bid II
Frozen by the Serving</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6"/>
  <sheetViews>
    <sheetView view="pageLayout" topLeftCell="E2" zoomScale="80" zoomScaleNormal="100" zoomScalePageLayoutView="80" workbookViewId="0">
      <selection activeCell="J5" sqref="J5"/>
    </sheetView>
  </sheetViews>
  <sheetFormatPr defaultColWidth="8" defaultRowHeight="15.75" x14ac:dyDescent="0.25"/>
  <cols>
    <col min="1" max="1" width="10.7109375" style="150" customWidth="1"/>
    <col min="2" max="2" width="11.5703125" style="116" customWidth="1"/>
    <col min="3" max="3" width="51.28515625" style="116" customWidth="1"/>
    <col min="4" max="4" width="37.28515625" style="116" customWidth="1"/>
    <col min="5" max="5" width="27.7109375" style="151" customWidth="1"/>
    <col min="6" max="6" width="17" style="115" customWidth="1"/>
    <col min="7" max="7" width="18.85546875" style="115" customWidth="1"/>
    <col min="8" max="8" width="18.140625" style="115" customWidth="1"/>
    <col min="9" max="10" width="16.5703125" style="115" customWidth="1"/>
    <col min="11" max="11" width="16.7109375" style="117" customWidth="1"/>
    <col min="12" max="12" width="17.5703125" style="118" customWidth="1"/>
    <col min="13" max="13" width="19.28515625" customWidth="1"/>
    <col min="14" max="14" width="13.7109375" customWidth="1"/>
    <col min="15" max="15" width="14" customWidth="1"/>
    <col min="16" max="256" width="8" style="115"/>
    <col min="257" max="257" width="10.7109375" style="115" customWidth="1"/>
    <col min="258" max="258" width="11.5703125" style="115" customWidth="1"/>
    <col min="259" max="259" width="51.28515625" style="115" customWidth="1"/>
    <col min="260" max="260" width="37.28515625" style="115" customWidth="1"/>
    <col min="261" max="261" width="27.7109375" style="115" customWidth="1"/>
    <col min="262" max="262" width="17" style="115" customWidth="1"/>
    <col min="263" max="263" width="18.85546875" style="115" customWidth="1"/>
    <col min="264" max="264" width="18.140625" style="115" customWidth="1"/>
    <col min="265" max="266" width="16.5703125" style="115" customWidth="1"/>
    <col min="267" max="267" width="16.7109375" style="115" customWidth="1"/>
    <col min="268" max="268" width="17.5703125" style="115" customWidth="1"/>
    <col min="269" max="269" width="14.28515625" style="115" customWidth="1"/>
    <col min="270" max="512" width="8" style="115"/>
    <col min="513" max="513" width="10.7109375" style="115" customWidth="1"/>
    <col min="514" max="514" width="11.5703125" style="115" customWidth="1"/>
    <col min="515" max="515" width="51.28515625" style="115" customWidth="1"/>
    <col min="516" max="516" width="37.28515625" style="115" customWidth="1"/>
    <col min="517" max="517" width="27.7109375" style="115" customWidth="1"/>
    <col min="518" max="518" width="17" style="115" customWidth="1"/>
    <col min="519" max="519" width="18.85546875" style="115" customWidth="1"/>
    <col min="520" max="520" width="18.140625" style="115" customWidth="1"/>
    <col min="521" max="522" width="16.5703125" style="115" customWidth="1"/>
    <col min="523" max="523" width="16.7109375" style="115" customWidth="1"/>
    <col min="524" max="524" width="17.5703125" style="115" customWidth="1"/>
    <col min="525" max="525" width="14.28515625" style="115" customWidth="1"/>
    <col min="526" max="768" width="8" style="115"/>
    <col min="769" max="769" width="10.7109375" style="115" customWidth="1"/>
    <col min="770" max="770" width="11.5703125" style="115" customWidth="1"/>
    <col min="771" max="771" width="51.28515625" style="115" customWidth="1"/>
    <col min="772" max="772" width="37.28515625" style="115" customWidth="1"/>
    <col min="773" max="773" width="27.7109375" style="115" customWidth="1"/>
    <col min="774" max="774" width="17" style="115" customWidth="1"/>
    <col min="775" max="775" width="18.85546875" style="115" customWidth="1"/>
    <col min="776" max="776" width="18.140625" style="115" customWidth="1"/>
    <col min="777" max="778" width="16.5703125" style="115" customWidth="1"/>
    <col min="779" max="779" width="16.7109375" style="115" customWidth="1"/>
    <col min="780" max="780" width="17.5703125" style="115" customWidth="1"/>
    <col min="781" max="781" width="14.28515625" style="115" customWidth="1"/>
    <col min="782" max="1024" width="8" style="115"/>
    <col min="1025" max="1025" width="10.7109375" style="115" customWidth="1"/>
    <col min="1026" max="1026" width="11.5703125" style="115" customWidth="1"/>
    <col min="1027" max="1027" width="51.28515625" style="115" customWidth="1"/>
    <col min="1028" max="1028" width="37.28515625" style="115" customWidth="1"/>
    <col min="1029" max="1029" width="27.7109375" style="115" customWidth="1"/>
    <col min="1030" max="1030" width="17" style="115" customWidth="1"/>
    <col min="1031" max="1031" width="18.85546875" style="115" customWidth="1"/>
    <col min="1032" max="1032" width="18.140625" style="115" customWidth="1"/>
    <col min="1033" max="1034" width="16.5703125" style="115" customWidth="1"/>
    <col min="1035" max="1035" width="16.7109375" style="115" customWidth="1"/>
    <col min="1036" max="1036" width="17.5703125" style="115" customWidth="1"/>
    <col min="1037" max="1037" width="14.28515625" style="115" customWidth="1"/>
    <col min="1038" max="1280" width="8" style="115"/>
    <col min="1281" max="1281" width="10.7109375" style="115" customWidth="1"/>
    <col min="1282" max="1282" width="11.5703125" style="115" customWidth="1"/>
    <col min="1283" max="1283" width="51.28515625" style="115" customWidth="1"/>
    <col min="1284" max="1284" width="37.28515625" style="115" customWidth="1"/>
    <col min="1285" max="1285" width="27.7109375" style="115" customWidth="1"/>
    <col min="1286" max="1286" width="17" style="115" customWidth="1"/>
    <col min="1287" max="1287" width="18.85546875" style="115" customWidth="1"/>
    <col min="1288" max="1288" width="18.140625" style="115" customWidth="1"/>
    <col min="1289" max="1290" width="16.5703125" style="115" customWidth="1"/>
    <col min="1291" max="1291" width="16.7109375" style="115" customWidth="1"/>
    <col min="1292" max="1292" width="17.5703125" style="115" customWidth="1"/>
    <col min="1293" max="1293" width="14.28515625" style="115" customWidth="1"/>
    <col min="1294" max="1536" width="8" style="115"/>
    <col min="1537" max="1537" width="10.7109375" style="115" customWidth="1"/>
    <col min="1538" max="1538" width="11.5703125" style="115" customWidth="1"/>
    <col min="1539" max="1539" width="51.28515625" style="115" customWidth="1"/>
    <col min="1540" max="1540" width="37.28515625" style="115" customWidth="1"/>
    <col min="1541" max="1541" width="27.7109375" style="115" customWidth="1"/>
    <col min="1542" max="1542" width="17" style="115" customWidth="1"/>
    <col min="1543" max="1543" width="18.85546875" style="115" customWidth="1"/>
    <col min="1544" max="1544" width="18.140625" style="115" customWidth="1"/>
    <col min="1545" max="1546" width="16.5703125" style="115" customWidth="1"/>
    <col min="1547" max="1547" width="16.7109375" style="115" customWidth="1"/>
    <col min="1548" max="1548" width="17.5703125" style="115" customWidth="1"/>
    <col min="1549" max="1549" width="14.28515625" style="115" customWidth="1"/>
    <col min="1550" max="1792" width="8" style="115"/>
    <col min="1793" max="1793" width="10.7109375" style="115" customWidth="1"/>
    <col min="1794" max="1794" width="11.5703125" style="115" customWidth="1"/>
    <col min="1795" max="1795" width="51.28515625" style="115" customWidth="1"/>
    <col min="1796" max="1796" width="37.28515625" style="115" customWidth="1"/>
    <col min="1797" max="1797" width="27.7109375" style="115" customWidth="1"/>
    <col min="1798" max="1798" width="17" style="115" customWidth="1"/>
    <col min="1799" max="1799" width="18.85546875" style="115" customWidth="1"/>
    <col min="1800" max="1800" width="18.140625" style="115" customWidth="1"/>
    <col min="1801" max="1802" width="16.5703125" style="115" customWidth="1"/>
    <col min="1803" max="1803" width="16.7109375" style="115" customWidth="1"/>
    <col min="1804" max="1804" width="17.5703125" style="115" customWidth="1"/>
    <col min="1805" max="1805" width="14.28515625" style="115" customWidth="1"/>
    <col min="1806" max="2048" width="8" style="115"/>
    <col min="2049" max="2049" width="10.7109375" style="115" customWidth="1"/>
    <col min="2050" max="2050" width="11.5703125" style="115" customWidth="1"/>
    <col min="2051" max="2051" width="51.28515625" style="115" customWidth="1"/>
    <col min="2052" max="2052" width="37.28515625" style="115" customWidth="1"/>
    <col min="2053" max="2053" width="27.7109375" style="115" customWidth="1"/>
    <col min="2054" max="2054" width="17" style="115" customWidth="1"/>
    <col min="2055" max="2055" width="18.85546875" style="115" customWidth="1"/>
    <col min="2056" max="2056" width="18.140625" style="115" customWidth="1"/>
    <col min="2057" max="2058" width="16.5703125" style="115" customWidth="1"/>
    <col min="2059" max="2059" width="16.7109375" style="115" customWidth="1"/>
    <col min="2060" max="2060" width="17.5703125" style="115" customWidth="1"/>
    <col min="2061" max="2061" width="14.28515625" style="115" customWidth="1"/>
    <col min="2062" max="2304" width="8" style="115"/>
    <col min="2305" max="2305" width="10.7109375" style="115" customWidth="1"/>
    <col min="2306" max="2306" width="11.5703125" style="115" customWidth="1"/>
    <col min="2307" max="2307" width="51.28515625" style="115" customWidth="1"/>
    <col min="2308" max="2308" width="37.28515625" style="115" customWidth="1"/>
    <col min="2309" max="2309" width="27.7109375" style="115" customWidth="1"/>
    <col min="2310" max="2310" width="17" style="115" customWidth="1"/>
    <col min="2311" max="2311" width="18.85546875" style="115" customWidth="1"/>
    <col min="2312" max="2312" width="18.140625" style="115" customWidth="1"/>
    <col min="2313" max="2314" width="16.5703125" style="115" customWidth="1"/>
    <col min="2315" max="2315" width="16.7109375" style="115" customWidth="1"/>
    <col min="2316" max="2316" width="17.5703125" style="115" customWidth="1"/>
    <col min="2317" max="2317" width="14.28515625" style="115" customWidth="1"/>
    <col min="2318" max="2560" width="8" style="115"/>
    <col min="2561" max="2561" width="10.7109375" style="115" customWidth="1"/>
    <col min="2562" max="2562" width="11.5703125" style="115" customWidth="1"/>
    <col min="2563" max="2563" width="51.28515625" style="115" customWidth="1"/>
    <col min="2564" max="2564" width="37.28515625" style="115" customWidth="1"/>
    <col min="2565" max="2565" width="27.7109375" style="115" customWidth="1"/>
    <col min="2566" max="2566" width="17" style="115" customWidth="1"/>
    <col min="2567" max="2567" width="18.85546875" style="115" customWidth="1"/>
    <col min="2568" max="2568" width="18.140625" style="115" customWidth="1"/>
    <col min="2569" max="2570" width="16.5703125" style="115" customWidth="1"/>
    <col min="2571" max="2571" width="16.7109375" style="115" customWidth="1"/>
    <col min="2572" max="2572" width="17.5703125" style="115" customWidth="1"/>
    <col min="2573" max="2573" width="14.28515625" style="115" customWidth="1"/>
    <col min="2574" max="2816" width="8" style="115"/>
    <col min="2817" max="2817" width="10.7109375" style="115" customWidth="1"/>
    <col min="2818" max="2818" width="11.5703125" style="115" customWidth="1"/>
    <col min="2819" max="2819" width="51.28515625" style="115" customWidth="1"/>
    <col min="2820" max="2820" width="37.28515625" style="115" customWidth="1"/>
    <col min="2821" max="2821" width="27.7109375" style="115" customWidth="1"/>
    <col min="2822" max="2822" width="17" style="115" customWidth="1"/>
    <col min="2823" max="2823" width="18.85546875" style="115" customWidth="1"/>
    <col min="2824" max="2824" width="18.140625" style="115" customWidth="1"/>
    <col min="2825" max="2826" width="16.5703125" style="115" customWidth="1"/>
    <col min="2827" max="2827" width="16.7109375" style="115" customWidth="1"/>
    <col min="2828" max="2828" width="17.5703125" style="115" customWidth="1"/>
    <col min="2829" max="2829" width="14.28515625" style="115" customWidth="1"/>
    <col min="2830" max="3072" width="8" style="115"/>
    <col min="3073" max="3073" width="10.7109375" style="115" customWidth="1"/>
    <col min="3074" max="3074" width="11.5703125" style="115" customWidth="1"/>
    <col min="3075" max="3075" width="51.28515625" style="115" customWidth="1"/>
    <col min="3076" max="3076" width="37.28515625" style="115" customWidth="1"/>
    <col min="3077" max="3077" width="27.7109375" style="115" customWidth="1"/>
    <col min="3078" max="3078" width="17" style="115" customWidth="1"/>
    <col min="3079" max="3079" width="18.85546875" style="115" customWidth="1"/>
    <col min="3080" max="3080" width="18.140625" style="115" customWidth="1"/>
    <col min="3081" max="3082" width="16.5703125" style="115" customWidth="1"/>
    <col min="3083" max="3083" width="16.7109375" style="115" customWidth="1"/>
    <col min="3084" max="3084" width="17.5703125" style="115" customWidth="1"/>
    <col min="3085" max="3085" width="14.28515625" style="115" customWidth="1"/>
    <col min="3086" max="3328" width="8" style="115"/>
    <col min="3329" max="3329" width="10.7109375" style="115" customWidth="1"/>
    <col min="3330" max="3330" width="11.5703125" style="115" customWidth="1"/>
    <col min="3331" max="3331" width="51.28515625" style="115" customWidth="1"/>
    <col min="3332" max="3332" width="37.28515625" style="115" customWidth="1"/>
    <col min="3333" max="3333" width="27.7109375" style="115" customWidth="1"/>
    <col min="3334" max="3334" width="17" style="115" customWidth="1"/>
    <col min="3335" max="3335" width="18.85546875" style="115" customWidth="1"/>
    <col min="3336" max="3336" width="18.140625" style="115" customWidth="1"/>
    <col min="3337" max="3338" width="16.5703125" style="115" customWidth="1"/>
    <col min="3339" max="3339" width="16.7109375" style="115" customWidth="1"/>
    <col min="3340" max="3340" width="17.5703125" style="115" customWidth="1"/>
    <col min="3341" max="3341" width="14.28515625" style="115" customWidth="1"/>
    <col min="3342" max="3584" width="8" style="115"/>
    <col min="3585" max="3585" width="10.7109375" style="115" customWidth="1"/>
    <col min="3586" max="3586" width="11.5703125" style="115" customWidth="1"/>
    <col min="3587" max="3587" width="51.28515625" style="115" customWidth="1"/>
    <col min="3588" max="3588" width="37.28515625" style="115" customWidth="1"/>
    <col min="3589" max="3589" width="27.7109375" style="115" customWidth="1"/>
    <col min="3590" max="3590" width="17" style="115" customWidth="1"/>
    <col min="3591" max="3591" width="18.85546875" style="115" customWidth="1"/>
    <col min="3592" max="3592" width="18.140625" style="115" customWidth="1"/>
    <col min="3593" max="3594" width="16.5703125" style="115" customWidth="1"/>
    <col min="3595" max="3595" width="16.7109375" style="115" customWidth="1"/>
    <col min="3596" max="3596" width="17.5703125" style="115" customWidth="1"/>
    <col min="3597" max="3597" width="14.28515625" style="115" customWidth="1"/>
    <col min="3598" max="3840" width="8" style="115"/>
    <col min="3841" max="3841" width="10.7109375" style="115" customWidth="1"/>
    <col min="3842" max="3842" width="11.5703125" style="115" customWidth="1"/>
    <col min="3843" max="3843" width="51.28515625" style="115" customWidth="1"/>
    <col min="3844" max="3844" width="37.28515625" style="115" customWidth="1"/>
    <col min="3845" max="3845" width="27.7109375" style="115" customWidth="1"/>
    <col min="3846" max="3846" width="17" style="115" customWidth="1"/>
    <col min="3847" max="3847" width="18.85546875" style="115" customWidth="1"/>
    <col min="3848" max="3848" width="18.140625" style="115" customWidth="1"/>
    <col min="3849" max="3850" width="16.5703125" style="115" customWidth="1"/>
    <col min="3851" max="3851" width="16.7109375" style="115" customWidth="1"/>
    <col min="3852" max="3852" width="17.5703125" style="115" customWidth="1"/>
    <col min="3853" max="3853" width="14.28515625" style="115" customWidth="1"/>
    <col min="3854" max="4096" width="8" style="115"/>
    <col min="4097" max="4097" width="10.7109375" style="115" customWidth="1"/>
    <col min="4098" max="4098" width="11.5703125" style="115" customWidth="1"/>
    <col min="4099" max="4099" width="51.28515625" style="115" customWidth="1"/>
    <col min="4100" max="4100" width="37.28515625" style="115" customWidth="1"/>
    <col min="4101" max="4101" width="27.7109375" style="115" customWidth="1"/>
    <col min="4102" max="4102" width="17" style="115" customWidth="1"/>
    <col min="4103" max="4103" width="18.85546875" style="115" customWidth="1"/>
    <col min="4104" max="4104" width="18.140625" style="115" customWidth="1"/>
    <col min="4105" max="4106" width="16.5703125" style="115" customWidth="1"/>
    <col min="4107" max="4107" width="16.7109375" style="115" customWidth="1"/>
    <col min="4108" max="4108" width="17.5703125" style="115" customWidth="1"/>
    <col min="4109" max="4109" width="14.28515625" style="115" customWidth="1"/>
    <col min="4110" max="4352" width="8" style="115"/>
    <col min="4353" max="4353" width="10.7109375" style="115" customWidth="1"/>
    <col min="4354" max="4354" width="11.5703125" style="115" customWidth="1"/>
    <col min="4355" max="4355" width="51.28515625" style="115" customWidth="1"/>
    <col min="4356" max="4356" width="37.28515625" style="115" customWidth="1"/>
    <col min="4357" max="4357" width="27.7109375" style="115" customWidth="1"/>
    <col min="4358" max="4358" width="17" style="115" customWidth="1"/>
    <col min="4359" max="4359" width="18.85546875" style="115" customWidth="1"/>
    <col min="4360" max="4360" width="18.140625" style="115" customWidth="1"/>
    <col min="4361" max="4362" width="16.5703125" style="115" customWidth="1"/>
    <col min="4363" max="4363" width="16.7109375" style="115" customWidth="1"/>
    <col min="4364" max="4364" width="17.5703125" style="115" customWidth="1"/>
    <col min="4365" max="4365" width="14.28515625" style="115" customWidth="1"/>
    <col min="4366" max="4608" width="8" style="115"/>
    <col min="4609" max="4609" width="10.7109375" style="115" customWidth="1"/>
    <col min="4610" max="4610" width="11.5703125" style="115" customWidth="1"/>
    <col min="4611" max="4611" width="51.28515625" style="115" customWidth="1"/>
    <col min="4612" max="4612" width="37.28515625" style="115" customWidth="1"/>
    <col min="4613" max="4613" width="27.7109375" style="115" customWidth="1"/>
    <col min="4614" max="4614" width="17" style="115" customWidth="1"/>
    <col min="4615" max="4615" width="18.85546875" style="115" customWidth="1"/>
    <col min="4616" max="4616" width="18.140625" style="115" customWidth="1"/>
    <col min="4617" max="4618" width="16.5703125" style="115" customWidth="1"/>
    <col min="4619" max="4619" width="16.7109375" style="115" customWidth="1"/>
    <col min="4620" max="4620" width="17.5703125" style="115" customWidth="1"/>
    <col min="4621" max="4621" width="14.28515625" style="115" customWidth="1"/>
    <col min="4622" max="4864" width="8" style="115"/>
    <col min="4865" max="4865" width="10.7109375" style="115" customWidth="1"/>
    <col min="4866" max="4866" width="11.5703125" style="115" customWidth="1"/>
    <col min="4867" max="4867" width="51.28515625" style="115" customWidth="1"/>
    <col min="4868" max="4868" width="37.28515625" style="115" customWidth="1"/>
    <col min="4869" max="4869" width="27.7109375" style="115" customWidth="1"/>
    <col min="4870" max="4870" width="17" style="115" customWidth="1"/>
    <col min="4871" max="4871" width="18.85546875" style="115" customWidth="1"/>
    <col min="4872" max="4872" width="18.140625" style="115" customWidth="1"/>
    <col min="4873" max="4874" width="16.5703125" style="115" customWidth="1"/>
    <col min="4875" max="4875" width="16.7109375" style="115" customWidth="1"/>
    <col min="4876" max="4876" width="17.5703125" style="115" customWidth="1"/>
    <col min="4877" max="4877" width="14.28515625" style="115" customWidth="1"/>
    <col min="4878" max="5120" width="8" style="115"/>
    <col min="5121" max="5121" width="10.7109375" style="115" customWidth="1"/>
    <col min="5122" max="5122" width="11.5703125" style="115" customWidth="1"/>
    <col min="5123" max="5123" width="51.28515625" style="115" customWidth="1"/>
    <col min="5124" max="5124" width="37.28515625" style="115" customWidth="1"/>
    <col min="5125" max="5125" width="27.7109375" style="115" customWidth="1"/>
    <col min="5126" max="5126" width="17" style="115" customWidth="1"/>
    <col min="5127" max="5127" width="18.85546875" style="115" customWidth="1"/>
    <col min="5128" max="5128" width="18.140625" style="115" customWidth="1"/>
    <col min="5129" max="5130" width="16.5703125" style="115" customWidth="1"/>
    <col min="5131" max="5131" width="16.7109375" style="115" customWidth="1"/>
    <col min="5132" max="5132" width="17.5703125" style="115" customWidth="1"/>
    <col min="5133" max="5133" width="14.28515625" style="115" customWidth="1"/>
    <col min="5134" max="5376" width="8" style="115"/>
    <col min="5377" max="5377" width="10.7109375" style="115" customWidth="1"/>
    <col min="5378" max="5378" width="11.5703125" style="115" customWidth="1"/>
    <col min="5379" max="5379" width="51.28515625" style="115" customWidth="1"/>
    <col min="5380" max="5380" width="37.28515625" style="115" customWidth="1"/>
    <col min="5381" max="5381" width="27.7109375" style="115" customWidth="1"/>
    <col min="5382" max="5382" width="17" style="115" customWidth="1"/>
    <col min="5383" max="5383" width="18.85546875" style="115" customWidth="1"/>
    <col min="5384" max="5384" width="18.140625" style="115" customWidth="1"/>
    <col min="5385" max="5386" width="16.5703125" style="115" customWidth="1"/>
    <col min="5387" max="5387" width="16.7109375" style="115" customWidth="1"/>
    <col min="5388" max="5388" width="17.5703125" style="115" customWidth="1"/>
    <col min="5389" max="5389" width="14.28515625" style="115" customWidth="1"/>
    <col min="5390" max="5632" width="8" style="115"/>
    <col min="5633" max="5633" width="10.7109375" style="115" customWidth="1"/>
    <col min="5634" max="5634" width="11.5703125" style="115" customWidth="1"/>
    <col min="5635" max="5635" width="51.28515625" style="115" customWidth="1"/>
    <col min="5636" max="5636" width="37.28515625" style="115" customWidth="1"/>
    <col min="5637" max="5637" width="27.7109375" style="115" customWidth="1"/>
    <col min="5638" max="5638" width="17" style="115" customWidth="1"/>
    <col min="5639" max="5639" width="18.85546875" style="115" customWidth="1"/>
    <col min="5640" max="5640" width="18.140625" style="115" customWidth="1"/>
    <col min="5641" max="5642" width="16.5703125" style="115" customWidth="1"/>
    <col min="5643" max="5643" width="16.7109375" style="115" customWidth="1"/>
    <col min="5644" max="5644" width="17.5703125" style="115" customWidth="1"/>
    <col min="5645" max="5645" width="14.28515625" style="115" customWidth="1"/>
    <col min="5646" max="5888" width="8" style="115"/>
    <col min="5889" max="5889" width="10.7109375" style="115" customWidth="1"/>
    <col min="5890" max="5890" width="11.5703125" style="115" customWidth="1"/>
    <col min="5891" max="5891" width="51.28515625" style="115" customWidth="1"/>
    <col min="5892" max="5892" width="37.28515625" style="115" customWidth="1"/>
    <col min="5893" max="5893" width="27.7109375" style="115" customWidth="1"/>
    <col min="5894" max="5894" width="17" style="115" customWidth="1"/>
    <col min="5895" max="5895" width="18.85546875" style="115" customWidth="1"/>
    <col min="5896" max="5896" width="18.140625" style="115" customWidth="1"/>
    <col min="5897" max="5898" width="16.5703125" style="115" customWidth="1"/>
    <col min="5899" max="5899" width="16.7109375" style="115" customWidth="1"/>
    <col min="5900" max="5900" width="17.5703125" style="115" customWidth="1"/>
    <col min="5901" max="5901" width="14.28515625" style="115" customWidth="1"/>
    <col min="5902" max="6144" width="8" style="115"/>
    <col min="6145" max="6145" width="10.7109375" style="115" customWidth="1"/>
    <col min="6146" max="6146" width="11.5703125" style="115" customWidth="1"/>
    <col min="6147" max="6147" width="51.28515625" style="115" customWidth="1"/>
    <col min="6148" max="6148" width="37.28515625" style="115" customWidth="1"/>
    <col min="6149" max="6149" width="27.7109375" style="115" customWidth="1"/>
    <col min="6150" max="6150" width="17" style="115" customWidth="1"/>
    <col min="6151" max="6151" width="18.85546875" style="115" customWidth="1"/>
    <col min="6152" max="6152" width="18.140625" style="115" customWidth="1"/>
    <col min="6153" max="6154" width="16.5703125" style="115" customWidth="1"/>
    <col min="6155" max="6155" width="16.7109375" style="115" customWidth="1"/>
    <col min="6156" max="6156" width="17.5703125" style="115" customWidth="1"/>
    <col min="6157" max="6157" width="14.28515625" style="115" customWidth="1"/>
    <col min="6158" max="6400" width="8" style="115"/>
    <col min="6401" max="6401" width="10.7109375" style="115" customWidth="1"/>
    <col min="6402" max="6402" width="11.5703125" style="115" customWidth="1"/>
    <col min="6403" max="6403" width="51.28515625" style="115" customWidth="1"/>
    <col min="6404" max="6404" width="37.28515625" style="115" customWidth="1"/>
    <col min="6405" max="6405" width="27.7109375" style="115" customWidth="1"/>
    <col min="6406" max="6406" width="17" style="115" customWidth="1"/>
    <col min="6407" max="6407" width="18.85546875" style="115" customWidth="1"/>
    <col min="6408" max="6408" width="18.140625" style="115" customWidth="1"/>
    <col min="6409" max="6410" width="16.5703125" style="115" customWidth="1"/>
    <col min="6411" max="6411" width="16.7109375" style="115" customWidth="1"/>
    <col min="6412" max="6412" width="17.5703125" style="115" customWidth="1"/>
    <col min="6413" max="6413" width="14.28515625" style="115" customWidth="1"/>
    <col min="6414" max="6656" width="8" style="115"/>
    <col min="6657" max="6657" width="10.7109375" style="115" customWidth="1"/>
    <col min="6658" max="6658" width="11.5703125" style="115" customWidth="1"/>
    <col min="6659" max="6659" width="51.28515625" style="115" customWidth="1"/>
    <col min="6660" max="6660" width="37.28515625" style="115" customWidth="1"/>
    <col min="6661" max="6661" width="27.7109375" style="115" customWidth="1"/>
    <col min="6662" max="6662" width="17" style="115" customWidth="1"/>
    <col min="6663" max="6663" width="18.85546875" style="115" customWidth="1"/>
    <col min="6664" max="6664" width="18.140625" style="115" customWidth="1"/>
    <col min="6665" max="6666" width="16.5703125" style="115" customWidth="1"/>
    <col min="6667" max="6667" width="16.7109375" style="115" customWidth="1"/>
    <col min="6668" max="6668" width="17.5703125" style="115" customWidth="1"/>
    <col min="6669" max="6669" width="14.28515625" style="115" customWidth="1"/>
    <col min="6670" max="6912" width="8" style="115"/>
    <col min="6913" max="6913" width="10.7109375" style="115" customWidth="1"/>
    <col min="6914" max="6914" width="11.5703125" style="115" customWidth="1"/>
    <col min="6915" max="6915" width="51.28515625" style="115" customWidth="1"/>
    <col min="6916" max="6916" width="37.28515625" style="115" customWidth="1"/>
    <col min="6917" max="6917" width="27.7109375" style="115" customWidth="1"/>
    <col min="6918" max="6918" width="17" style="115" customWidth="1"/>
    <col min="6919" max="6919" width="18.85546875" style="115" customWidth="1"/>
    <col min="6920" max="6920" width="18.140625" style="115" customWidth="1"/>
    <col min="6921" max="6922" width="16.5703125" style="115" customWidth="1"/>
    <col min="6923" max="6923" width="16.7109375" style="115" customWidth="1"/>
    <col min="6924" max="6924" width="17.5703125" style="115" customWidth="1"/>
    <col min="6925" max="6925" width="14.28515625" style="115" customWidth="1"/>
    <col min="6926" max="7168" width="8" style="115"/>
    <col min="7169" max="7169" width="10.7109375" style="115" customWidth="1"/>
    <col min="7170" max="7170" width="11.5703125" style="115" customWidth="1"/>
    <col min="7171" max="7171" width="51.28515625" style="115" customWidth="1"/>
    <col min="7172" max="7172" width="37.28515625" style="115" customWidth="1"/>
    <col min="7173" max="7173" width="27.7109375" style="115" customWidth="1"/>
    <col min="7174" max="7174" width="17" style="115" customWidth="1"/>
    <col min="7175" max="7175" width="18.85546875" style="115" customWidth="1"/>
    <col min="7176" max="7176" width="18.140625" style="115" customWidth="1"/>
    <col min="7177" max="7178" width="16.5703125" style="115" customWidth="1"/>
    <col min="7179" max="7179" width="16.7109375" style="115" customWidth="1"/>
    <col min="7180" max="7180" width="17.5703125" style="115" customWidth="1"/>
    <col min="7181" max="7181" width="14.28515625" style="115" customWidth="1"/>
    <col min="7182" max="7424" width="8" style="115"/>
    <col min="7425" max="7425" width="10.7109375" style="115" customWidth="1"/>
    <col min="7426" max="7426" width="11.5703125" style="115" customWidth="1"/>
    <col min="7427" max="7427" width="51.28515625" style="115" customWidth="1"/>
    <col min="7428" max="7428" width="37.28515625" style="115" customWidth="1"/>
    <col min="7429" max="7429" width="27.7109375" style="115" customWidth="1"/>
    <col min="7430" max="7430" width="17" style="115" customWidth="1"/>
    <col min="7431" max="7431" width="18.85546875" style="115" customWidth="1"/>
    <col min="7432" max="7432" width="18.140625" style="115" customWidth="1"/>
    <col min="7433" max="7434" width="16.5703125" style="115" customWidth="1"/>
    <col min="7435" max="7435" width="16.7109375" style="115" customWidth="1"/>
    <col min="7436" max="7436" width="17.5703125" style="115" customWidth="1"/>
    <col min="7437" max="7437" width="14.28515625" style="115" customWidth="1"/>
    <col min="7438" max="7680" width="8" style="115"/>
    <col min="7681" max="7681" width="10.7109375" style="115" customWidth="1"/>
    <col min="7682" max="7682" width="11.5703125" style="115" customWidth="1"/>
    <col min="7683" max="7683" width="51.28515625" style="115" customWidth="1"/>
    <col min="7684" max="7684" width="37.28515625" style="115" customWidth="1"/>
    <col min="7685" max="7685" width="27.7109375" style="115" customWidth="1"/>
    <col min="7686" max="7686" width="17" style="115" customWidth="1"/>
    <col min="7687" max="7687" width="18.85546875" style="115" customWidth="1"/>
    <col min="7688" max="7688" width="18.140625" style="115" customWidth="1"/>
    <col min="7689" max="7690" width="16.5703125" style="115" customWidth="1"/>
    <col min="7691" max="7691" width="16.7109375" style="115" customWidth="1"/>
    <col min="7692" max="7692" width="17.5703125" style="115" customWidth="1"/>
    <col min="7693" max="7693" width="14.28515625" style="115" customWidth="1"/>
    <col min="7694" max="7936" width="8" style="115"/>
    <col min="7937" max="7937" width="10.7109375" style="115" customWidth="1"/>
    <col min="7938" max="7938" width="11.5703125" style="115" customWidth="1"/>
    <col min="7939" max="7939" width="51.28515625" style="115" customWidth="1"/>
    <col min="7940" max="7940" width="37.28515625" style="115" customWidth="1"/>
    <col min="7941" max="7941" width="27.7109375" style="115" customWidth="1"/>
    <col min="7942" max="7942" width="17" style="115" customWidth="1"/>
    <col min="7943" max="7943" width="18.85546875" style="115" customWidth="1"/>
    <col min="7944" max="7944" width="18.140625" style="115" customWidth="1"/>
    <col min="7945" max="7946" width="16.5703125" style="115" customWidth="1"/>
    <col min="7947" max="7947" width="16.7109375" style="115" customWidth="1"/>
    <col min="7948" max="7948" width="17.5703125" style="115" customWidth="1"/>
    <col min="7949" max="7949" width="14.28515625" style="115" customWidth="1"/>
    <col min="7950" max="8192" width="8" style="115"/>
    <col min="8193" max="8193" width="10.7109375" style="115" customWidth="1"/>
    <col min="8194" max="8194" width="11.5703125" style="115" customWidth="1"/>
    <col min="8195" max="8195" width="51.28515625" style="115" customWidth="1"/>
    <col min="8196" max="8196" width="37.28515625" style="115" customWidth="1"/>
    <col min="8197" max="8197" width="27.7109375" style="115" customWidth="1"/>
    <col min="8198" max="8198" width="17" style="115" customWidth="1"/>
    <col min="8199" max="8199" width="18.85546875" style="115" customWidth="1"/>
    <col min="8200" max="8200" width="18.140625" style="115" customWidth="1"/>
    <col min="8201" max="8202" width="16.5703125" style="115" customWidth="1"/>
    <col min="8203" max="8203" width="16.7109375" style="115" customWidth="1"/>
    <col min="8204" max="8204" width="17.5703125" style="115" customWidth="1"/>
    <col min="8205" max="8205" width="14.28515625" style="115" customWidth="1"/>
    <col min="8206" max="8448" width="8" style="115"/>
    <col min="8449" max="8449" width="10.7109375" style="115" customWidth="1"/>
    <col min="8450" max="8450" width="11.5703125" style="115" customWidth="1"/>
    <col min="8451" max="8451" width="51.28515625" style="115" customWidth="1"/>
    <col min="8452" max="8452" width="37.28515625" style="115" customWidth="1"/>
    <col min="8453" max="8453" width="27.7109375" style="115" customWidth="1"/>
    <col min="8454" max="8454" width="17" style="115" customWidth="1"/>
    <col min="8455" max="8455" width="18.85546875" style="115" customWidth="1"/>
    <col min="8456" max="8456" width="18.140625" style="115" customWidth="1"/>
    <col min="8457" max="8458" width="16.5703125" style="115" customWidth="1"/>
    <col min="8459" max="8459" width="16.7109375" style="115" customWidth="1"/>
    <col min="8460" max="8460" width="17.5703125" style="115" customWidth="1"/>
    <col min="8461" max="8461" width="14.28515625" style="115" customWidth="1"/>
    <col min="8462" max="8704" width="8" style="115"/>
    <col min="8705" max="8705" width="10.7109375" style="115" customWidth="1"/>
    <col min="8706" max="8706" width="11.5703125" style="115" customWidth="1"/>
    <col min="8707" max="8707" width="51.28515625" style="115" customWidth="1"/>
    <col min="8708" max="8708" width="37.28515625" style="115" customWidth="1"/>
    <col min="8709" max="8709" width="27.7109375" style="115" customWidth="1"/>
    <col min="8710" max="8710" width="17" style="115" customWidth="1"/>
    <col min="8711" max="8711" width="18.85546875" style="115" customWidth="1"/>
    <col min="8712" max="8712" width="18.140625" style="115" customWidth="1"/>
    <col min="8713" max="8714" width="16.5703125" style="115" customWidth="1"/>
    <col min="8715" max="8715" width="16.7109375" style="115" customWidth="1"/>
    <col min="8716" max="8716" width="17.5703125" style="115" customWidth="1"/>
    <col min="8717" max="8717" width="14.28515625" style="115" customWidth="1"/>
    <col min="8718" max="8960" width="8" style="115"/>
    <col min="8961" max="8961" width="10.7109375" style="115" customWidth="1"/>
    <col min="8962" max="8962" width="11.5703125" style="115" customWidth="1"/>
    <col min="8963" max="8963" width="51.28515625" style="115" customWidth="1"/>
    <col min="8964" max="8964" width="37.28515625" style="115" customWidth="1"/>
    <col min="8965" max="8965" width="27.7109375" style="115" customWidth="1"/>
    <col min="8966" max="8966" width="17" style="115" customWidth="1"/>
    <col min="8967" max="8967" width="18.85546875" style="115" customWidth="1"/>
    <col min="8968" max="8968" width="18.140625" style="115" customWidth="1"/>
    <col min="8969" max="8970" width="16.5703125" style="115" customWidth="1"/>
    <col min="8971" max="8971" width="16.7109375" style="115" customWidth="1"/>
    <col min="8972" max="8972" width="17.5703125" style="115" customWidth="1"/>
    <col min="8973" max="8973" width="14.28515625" style="115" customWidth="1"/>
    <col min="8974" max="9216" width="8" style="115"/>
    <col min="9217" max="9217" width="10.7109375" style="115" customWidth="1"/>
    <col min="9218" max="9218" width="11.5703125" style="115" customWidth="1"/>
    <col min="9219" max="9219" width="51.28515625" style="115" customWidth="1"/>
    <col min="9220" max="9220" width="37.28515625" style="115" customWidth="1"/>
    <col min="9221" max="9221" width="27.7109375" style="115" customWidth="1"/>
    <col min="9222" max="9222" width="17" style="115" customWidth="1"/>
    <col min="9223" max="9223" width="18.85546875" style="115" customWidth="1"/>
    <col min="9224" max="9224" width="18.140625" style="115" customWidth="1"/>
    <col min="9225" max="9226" width="16.5703125" style="115" customWidth="1"/>
    <col min="9227" max="9227" width="16.7109375" style="115" customWidth="1"/>
    <col min="9228" max="9228" width="17.5703125" style="115" customWidth="1"/>
    <col min="9229" max="9229" width="14.28515625" style="115" customWidth="1"/>
    <col min="9230" max="9472" width="8" style="115"/>
    <col min="9473" max="9473" width="10.7109375" style="115" customWidth="1"/>
    <col min="9474" max="9474" width="11.5703125" style="115" customWidth="1"/>
    <col min="9475" max="9475" width="51.28515625" style="115" customWidth="1"/>
    <col min="9476" max="9476" width="37.28515625" style="115" customWidth="1"/>
    <col min="9477" max="9477" width="27.7109375" style="115" customWidth="1"/>
    <col min="9478" max="9478" width="17" style="115" customWidth="1"/>
    <col min="9479" max="9479" width="18.85546875" style="115" customWidth="1"/>
    <col min="9480" max="9480" width="18.140625" style="115" customWidth="1"/>
    <col min="9481" max="9482" width="16.5703125" style="115" customWidth="1"/>
    <col min="9483" max="9483" width="16.7109375" style="115" customWidth="1"/>
    <col min="9484" max="9484" width="17.5703125" style="115" customWidth="1"/>
    <col min="9485" max="9485" width="14.28515625" style="115" customWidth="1"/>
    <col min="9486" max="9728" width="8" style="115"/>
    <col min="9729" max="9729" width="10.7109375" style="115" customWidth="1"/>
    <col min="9730" max="9730" width="11.5703125" style="115" customWidth="1"/>
    <col min="9731" max="9731" width="51.28515625" style="115" customWidth="1"/>
    <col min="9732" max="9732" width="37.28515625" style="115" customWidth="1"/>
    <col min="9733" max="9733" width="27.7109375" style="115" customWidth="1"/>
    <col min="9734" max="9734" width="17" style="115" customWidth="1"/>
    <col min="9735" max="9735" width="18.85546875" style="115" customWidth="1"/>
    <col min="9736" max="9736" width="18.140625" style="115" customWidth="1"/>
    <col min="9737" max="9738" width="16.5703125" style="115" customWidth="1"/>
    <col min="9739" max="9739" width="16.7109375" style="115" customWidth="1"/>
    <col min="9740" max="9740" width="17.5703125" style="115" customWidth="1"/>
    <col min="9741" max="9741" width="14.28515625" style="115" customWidth="1"/>
    <col min="9742" max="9984" width="8" style="115"/>
    <col min="9985" max="9985" width="10.7109375" style="115" customWidth="1"/>
    <col min="9986" max="9986" width="11.5703125" style="115" customWidth="1"/>
    <col min="9987" max="9987" width="51.28515625" style="115" customWidth="1"/>
    <col min="9988" max="9988" width="37.28515625" style="115" customWidth="1"/>
    <col min="9989" max="9989" width="27.7109375" style="115" customWidth="1"/>
    <col min="9990" max="9990" width="17" style="115" customWidth="1"/>
    <col min="9991" max="9991" width="18.85546875" style="115" customWidth="1"/>
    <col min="9992" max="9992" width="18.140625" style="115" customWidth="1"/>
    <col min="9993" max="9994" width="16.5703125" style="115" customWidth="1"/>
    <col min="9995" max="9995" width="16.7109375" style="115" customWidth="1"/>
    <col min="9996" max="9996" width="17.5703125" style="115" customWidth="1"/>
    <col min="9997" max="9997" width="14.28515625" style="115" customWidth="1"/>
    <col min="9998" max="10240" width="8" style="115"/>
    <col min="10241" max="10241" width="10.7109375" style="115" customWidth="1"/>
    <col min="10242" max="10242" width="11.5703125" style="115" customWidth="1"/>
    <col min="10243" max="10243" width="51.28515625" style="115" customWidth="1"/>
    <col min="10244" max="10244" width="37.28515625" style="115" customWidth="1"/>
    <col min="10245" max="10245" width="27.7109375" style="115" customWidth="1"/>
    <col min="10246" max="10246" width="17" style="115" customWidth="1"/>
    <col min="10247" max="10247" width="18.85546875" style="115" customWidth="1"/>
    <col min="10248" max="10248" width="18.140625" style="115" customWidth="1"/>
    <col min="10249" max="10250" width="16.5703125" style="115" customWidth="1"/>
    <col min="10251" max="10251" width="16.7109375" style="115" customWidth="1"/>
    <col min="10252" max="10252" width="17.5703125" style="115" customWidth="1"/>
    <col min="10253" max="10253" width="14.28515625" style="115" customWidth="1"/>
    <col min="10254" max="10496" width="8" style="115"/>
    <col min="10497" max="10497" width="10.7109375" style="115" customWidth="1"/>
    <col min="10498" max="10498" width="11.5703125" style="115" customWidth="1"/>
    <col min="10499" max="10499" width="51.28515625" style="115" customWidth="1"/>
    <col min="10500" max="10500" width="37.28515625" style="115" customWidth="1"/>
    <col min="10501" max="10501" width="27.7109375" style="115" customWidth="1"/>
    <col min="10502" max="10502" width="17" style="115" customWidth="1"/>
    <col min="10503" max="10503" width="18.85546875" style="115" customWidth="1"/>
    <col min="10504" max="10504" width="18.140625" style="115" customWidth="1"/>
    <col min="10505" max="10506" width="16.5703125" style="115" customWidth="1"/>
    <col min="10507" max="10507" width="16.7109375" style="115" customWidth="1"/>
    <col min="10508" max="10508" width="17.5703125" style="115" customWidth="1"/>
    <col min="10509" max="10509" width="14.28515625" style="115" customWidth="1"/>
    <col min="10510" max="10752" width="8" style="115"/>
    <col min="10753" max="10753" width="10.7109375" style="115" customWidth="1"/>
    <col min="10754" max="10754" width="11.5703125" style="115" customWidth="1"/>
    <col min="10755" max="10755" width="51.28515625" style="115" customWidth="1"/>
    <col min="10756" max="10756" width="37.28515625" style="115" customWidth="1"/>
    <col min="10757" max="10757" width="27.7109375" style="115" customWidth="1"/>
    <col min="10758" max="10758" width="17" style="115" customWidth="1"/>
    <col min="10759" max="10759" width="18.85546875" style="115" customWidth="1"/>
    <col min="10760" max="10760" width="18.140625" style="115" customWidth="1"/>
    <col min="10761" max="10762" width="16.5703125" style="115" customWidth="1"/>
    <col min="10763" max="10763" width="16.7109375" style="115" customWidth="1"/>
    <col min="10764" max="10764" width="17.5703125" style="115" customWidth="1"/>
    <col min="10765" max="10765" width="14.28515625" style="115" customWidth="1"/>
    <col min="10766" max="11008" width="8" style="115"/>
    <col min="11009" max="11009" width="10.7109375" style="115" customWidth="1"/>
    <col min="11010" max="11010" width="11.5703125" style="115" customWidth="1"/>
    <col min="11011" max="11011" width="51.28515625" style="115" customWidth="1"/>
    <col min="11012" max="11012" width="37.28515625" style="115" customWidth="1"/>
    <col min="11013" max="11013" width="27.7109375" style="115" customWidth="1"/>
    <col min="11014" max="11014" width="17" style="115" customWidth="1"/>
    <col min="11015" max="11015" width="18.85546875" style="115" customWidth="1"/>
    <col min="11016" max="11016" width="18.140625" style="115" customWidth="1"/>
    <col min="11017" max="11018" width="16.5703125" style="115" customWidth="1"/>
    <col min="11019" max="11019" width="16.7109375" style="115" customWidth="1"/>
    <col min="11020" max="11020" width="17.5703125" style="115" customWidth="1"/>
    <col min="11021" max="11021" width="14.28515625" style="115" customWidth="1"/>
    <col min="11022" max="11264" width="8" style="115"/>
    <col min="11265" max="11265" width="10.7109375" style="115" customWidth="1"/>
    <col min="11266" max="11266" width="11.5703125" style="115" customWidth="1"/>
    <col min="11267" max="11267" width="51.28515625" style="115" customWidth="1"/>
    <col min="11268" max="11268" width="37.28515625" style="115" customWidth="1"/>
    <col min="11269" max="11269" width="27.7109375" style="115" customWidth="1"/>
    <col min="11270" max="11270" width="17" style="115" customWidth="1"/>
    <col min="11271" max="11271" width="18.85546875" style="115" customWidth="1"/>
    <col min="11272" max="11272" width="18.140625" style="115" customWidth="1"/>
    <col min="11273" max="11274" width="16.5703125" style="115" customWidth="1"/>
    <col min="11275" max="11275" width="16.7109375" style="115" customWidth="1"/>
    <col min="11276" max="11276" width="17.5703125" style="115" customWidth="1"/>
    <col min="11277" max="11277" width="14.28515625" style="115" customWidth="1"/>
    <col min="11278" max="11520" width="8" style="115"/>
    <col min="11521" max="11521" width="10.7109375" style="115" customWidth="1"/>
    <col min="11522" max="11522" width="11.5703125" style="115" customWidth="1"/>
    <col min="11523" max="11523" width="51.28515625" style="115" customWidth="1"/>
    <col min="11524" max="11524" width="37.28515625" style="115" customWidth="1"/>
    <col min="11525" max="11525" width="27.7109375" style="115" customWidth="1"/>
    <col min="11526" max="11526" width="17" style="115" customWidth="1"/>
    <col min="11527" max="11527" width="18.85546875" style="115" customWidth="1"/>
    <col min="11528" max="11528" width="18.140625" style="115" customWidth="1"/>
    <col min="11529" max="11530" width="16.5703125" style="115" customWidth="1"/>
    <col min="11531" max="11531" width="16.7109375" style="115" customWidth="1"/>
    <col min="11532" max="11532" width="17.5703125" style="115" customWidth="1"/>
    <col min="11533" max="11533" width="14.28515625" style="115" customWidth="1"/>
    <col min="11534" max="11776" width="8" style="115"/>
    <col min="11777" max="11777" width="10.7109375" style="115" customWidth="1"/>
    <col min="11778" max="11778" width="11.5703125" style="115" customWidth="1"/>
    <col min="11779" max="11779" width="51.28515625" style="115" customWidth="1"/>
    <col min="11780" max="11780" width="37.28515625" style="115" customWidth="1"/>
    <col min="11781" max="11781" width="27.7109375" style="115" customWidth="1"/>
    <col min="11782" max="11782" width="17" style="115" customWidth="1"/>
    <col min="11783" max="11783" width="18.85546875" style="115" customWidth="1"/>
    <col min="11784" max="11784" width="18.140625" style="115" customWidth="1"/>
    <col min="11785" max="11786" width="16.5703125" style="115" customWidth="1"/>
    <col min="11787" max="11787" width="16.7109375" style="115" customWidth="1"/>
    <col min="11788" max="11788" width="17.5703125" style="115" customWidth="1"/>
    <col min="11789" max="11789" width="14.28515625" style="115" customWidth="1"/>
    <col min="11790" max="12032" width="8" style="115"/>
    <col min="12033" max="12033" width="10.7109375" style="115" customWidth="1"/>
    <col min="12034" max="12034" width="11.5703125" style="115" customWidth="1"/>
    <col min="12035" max="12035" width="51.28515625" style="115" customWidth="1"/>
    <col min="12036" max="12036" width="37.28515625" style="115" customWidth="1"/>
    <col min="12037" max="12037" width="27.7109375" style="115" customWidth="1"/>
    <col min="12038" max="12038" width="17" style="115" customWidth="1"/>
    <col min="12039" max="12039" width="18.85546875" style="115" customWidth="1"/>
    <col min="12040" max="12040" width="18.140625" style="115" customWidth="1"/>
    <col min="12041" max="12042" width="16.5703125" style="115" customWidth="1"/>
    <col min="12043" max="12043" width="16.7109375" style="115" customWidth="1"/>
    <col min="12044" max="12044" width="17.5703125" style="115" customWidth="1"/>
    <col min="12045" max="12045" width="14.28515625" style="115" customWidth="1"/>
    <col min="12046" max="12288" width="8" style="115"/>
    <col min="12289" max="12289" width="10.7109375" style="115" customWidth="1"/>
    <col min="12290" max="12290" width="11.5703125" style="115" customWidth="1"/>
    <col min="12291" max="12291" width="51.28515625" style="115" customWidth="1"/>
    <col min="12292" max="12292" width="37.28515625" style="115" customWidth="1"/>
    <col min="12293" max="12293" width="27.7109375" style="115" customWidth="1"/>
    <col min="12294" max="12294" width="17" style="115" customWidth="1"/>
    <col min="12295" max="12295" width="18.85546875" style="115" customWidth="1"/>
    <col min="12296" max="12296" width="18.140625" style="115" customWidth="1"/>
    <col min="12297" max="12298" width="16.5703125" style="115" customWidth="1"/>
    <col min="12299" max="12299" width="16.7109375" style="115" customWidth="1"/>
    <col min="12300" max="12300" width="17.5703125" style="115" customWidth="1"/>
    <col min="12301" max="12301" width="14.28515625" style="115" customWidth="1"/>
    <col min="12302" max="12544" width="8" style="115"/>
    <col min="12545" max="12545" width="10.7109375" style="115" customWidth="1"/>
    <col min="12546" max="12546" width="11.5703125" style="115" customWidth="1"/>
    <col min="12547" max="12547" width="51.28515625" style="115" customWidth="1"/>
    <col min="12548" max="12548" width="37.28515625" style="115" customWidth="1"/>
    <col min="12549" max="12549" width="27.7109375" style="115" customWidth="1"/>
    <col min="12550" max="12550" width="17" style="115" customWidth="1"/>
    <col min="12551" max="12551" width="18.85546875" style="115" customWidth="1"/>
    <col min="12552" max="12552" width="18.140625" style="115" customWidth="1"/>
    <col min="12553" max="12554" width="16.5703125" style="115" customWidth="1"/>
    <col min="12555" max="12555" width="16.7109375" style="115" customWidth="1"/>
    <col min="12556" max="12556" width="17.5703125" style="115" customWidth="1"/>
    <col min="12557" max="12557" width="14.28515625" style="115" customWidth="1"/>
    <col min="12558" max="12800" width="8" style="115"/>
    <col min="12801" max="12801" width="10.7109375" style="115" customWidth="1"/>
    <col min="12802" max="12802" width="11.5703125" style="115" customWidth="1"/>
    <col min="12803" max="12803" width="51.28515625" style="115" customWidth="1"/>
    <col min="12804" max="12804" width="37.28515625" style="115" customWidth="1"/>
    <col min="12805" max="12805" width="27.7109375" style="115" customWidth="1"/>
    <col min="12806" max="12806" width="17" style="115" customWidth="1"/>
    <col min="12807" max="12807" width="18.85546875" style="115" customWidth="1"/>
    <col min="12808" max="12808" width="18.140625" style="115" customWidth="1"/>
    <col min="12809" max="12810" width="16.5703125" style="115" customWidth="1"/>
    <col min="12811" max="12811" width="16.7109375" style="115" customWidth="1"/>
    <col min="12812" max="12812" width="17.5703125" style="115" customWidth="1"/>
    <col min="12813" max="12813" width="14.28515625" style="115" customWidth="1"/>
    <col min="12814" max="13056" width="8" style="115"/>
    <col min="13057" max="13057" width="10.7109375" style="115" customWidth="1"/>
    <col min="13058" max="13058" width="11.5703125" style="115" customWidth="1"/>
    <col min="13059" max="13059" width="51.28515625" style="115" customWidth="1"/>
    <col min="13060" max="13060" width="37.28515625" style="115" customWidth="1"/>
    <col min="13061" max="13061" width="27.7109375" style="115" customWidth="1"/>
    <col min="13062" max="13062" width="17" style="115" customWidth="1"/>
    <col min="13063" max="13063" width="18.85546875" style="115" customWidth="1"/>
    <col min="13064" max="13064" width="18.140625" style="115" customWidth="1"/>
    <col min="13065" max="13066" width="16.5703125" style="115" customWidth="1"/>
    <col min="13067" max="13067" width="16.7109375" style="115" customWidth="1"/>
    <col min="13068" max="13068" width="17.5703125" style="115" customWidth="1"/>
    <col min="13069" max="13069" width="14.28515625" style="115" customWidth="1"/>
    <col min="13070" max="13312" width="8" style="115"/>
    <col min="13313" max="13313" width="10.7109375" style="115" customWidth="1"/>
    <col min="13314" max="13314" width="11.5703125" style="115" customWidth="1"/>
    <col min="13315" max="13315" width="51.28515625" style="115" customWidth="1"/>
    <col min="13316" max="13316" width="37.28515625" style="115" customWidth="1"/>
    <col min="13317" max="13317" width="27.7109375" style="115" customWidth="1"/>
    <col min="13318" max="13318" width="17" style="115" customWidth="1"/>
    <col min="13319" max="13319" width="18.85546875" style="115" customWidth="1"/>
    <col min="13320" max="13320" width="18.140625" style="115" customWidth="1"/>
    <col min="13321" max="13322" width="16.5703125" style="115" customWidth="1"/>
    <col min="13323" max="13323" width="16.7109375" style="115" customWidth="1"/>
    <col min="13324" max="13324" width="17.5703125" style="115" customWidth="1"/>
    <col min="13325" max="13325" width="14.28515625" style="115" customWidth="1"/>
    <col min="13326" max="13568" width="8" style="115"/>
    <col min="13569" max="13569" width="10.7109375" style="115" customWidth="1"/>
    <col min="13570" max="13570" width="11.5703125" style="115" customWidth="1"/>
    <col min="13571" max="13571" width="51.28515625" style="115" customWidth="1"/>
    <col min="13572" max="13572" width="37.28515625" style="115" customWidth="1"/>
    <col min="13573" max="13573" width="27.7109375" style="115" customWidth="1"/>
    <col min="13574" max="13574" width="17" style="115" customWidth="1"/>
    <col min="13575" max="13575" width="18.85546875" style="115" customWidth="1"/>
    <col min="13576" max="13576" width="18.140625" style="115" customWidth="1"/>
    <col min="13577" max="13578" width="16.5703125" style="115" customWidth="1"/>
    <col min="13579" max="13579" width="16.7109375" style="115" customWidth="1"/>
    <col min="13580" max="13580" width="17.5703125" style="115" customWidth="1"/>
    <col min="13581" max="13581" width="14.28515625" style="115" customWidth="1"/>
    <col min="13582" max="13824" width="8" style="115"/>
    <col min="13825" max="13825" width="10.7109375" style="115" customWidth="1"/>
    <col min="13826" max="13826" width="11.5703125" style="115" customWidth="1"/>
    <col min="13827" max="13827" width="51.28515625" style="115" customWidth="1"/>
    <col min="13828" max="13828" width="37.28515625" style="115" customWidth="1"/>
    <col min="13829" max="13829" width="27.7109375" style="115" customWidth="1"/>
    <col min="13830" max="13830" width="17" style="115" customWidth="1"/>
    <col min="13831" max="13831" width="18.85546875" style="115" customWidth="1"/>
    <col min="13832" max="13832" width="18.140625" style="115" customWidth="1"/>
    <col min="13833" max="13834" width="16.5703125" style="115" customWidth="1"/>
    <col min="13835" max="13835" width="16.7109375" style="115" customWidth="1"/>
    <col min="13836" max="13836" width="17.5703125" style="115" customWidth="1"/>
    <col min="13837" max="13837" width="14.28515625" style="115" customWidth="1"/>
    <col min="13838" max="14080" width="8" style="115"/>
    <col min="14081" max="14081" width="10.7109375" style="115" customWidth="1"/>
    <col min="14082" max="14082" width="11.5703125" style="115" customWidth="1"/>
    <col min="14083" max="14083" width="51.28515625" style="115" customWidth="1"/>
    <col min="14084" max="14084" width="37.28515625" style="115" customWidth="1"/>
    <col min="14085" max="14085" width="27.7109375" style="115" customWidth="1"/>
    <col min="14086" max="14086" width="17" style="115" customWidth="1"/>
    <col min="14087" max="14087" width="18.85546875" style="115" customWidth="1"/>
    <col min="14088" max="14088" width="18.140625" style="115" customWidth="1"/>
    <col min="14089" max="14090" width="16.5703125" style="115" customWidth="1"/>
    <col min="14091" max="14091" width="16.7109375" style="115" customWidth="1"/>
    <col min="14092" max="14092" width="17.5703125" style="115" customWidth="1"/>
    <col min="14093" max="14093" width="14.28515625" style="115" customWidth="1"/>
    <col min="14094" max="14336" width="8" style="115"/>
    <col min="14337" max="14337" width="10.7109375" style="115" customWidth="1"/>
    <col min="14338" max="14338" width="11.5703125" style="115" customWidth="1"/>
    <col min="14339" max="14339" width="51.28515625" style="115" customWidth="1"/>
    <col min="14340" max="14340" width="37.28515625" style="115" customWidth="1"/>
    <col min="14341" max="14341" width="27.7109375" style="115" customWidth="1"/>
    <col min="14342" max="14342" width="17" style="115" customWidth="1"/>
    <col min="14343" max="14343" width="18.85546875" style="115" customWidth="1"/>
    <col min="14344" max="14344" width="18.140625" style="115" customWidth="1"/>
    <col min="14345" max="14346" width="16.5703125" style="115" customWidth="1"/>
    <col min="14347" max="14347" width="16.7109375" style="115" customWidth="1"/>
    <col min="14348" max="14348" width="17.5703125" style="115" customWidth="1"/>
    <col min="14349" max="14349" width="14.28515625" style="115" customWidth="1"/>
    <col min="14350" max="14592" width="8" style="115"/>
    <col min="14593" max="14593" width="10.7109375" style="115" customWidth="1"/>
    <col min="14594" max="14594" width="11.5703125" style="115" customWidth="1"/>
    <col min="14595" max="14595" width="51.28515625" style="115" customWidth="1"/>
    <col min="14596" max="14596" width="37.28515625" style="115" customWidth="1"/>
    <col min="14597" max="14597" width="27.7109375" style="115" customWidth="1"/>
    <col min="14598" max="14598" width="17" style="115" customWidth="1"/>
    <col min="14599" max="14599" width="18.85546875" style="115" customWidth="1"/>
    <col min="14600" max="14600" width="18.140625" style="115" customWidth="1"/>
    <col min="14601" max="14602" width="16.5703125" style="115" customWidth="1"/>
    <col min="14603" max="14603" width="16.7109375" style="115" customWidth="1"/>
    <col min="14604" max="14604" width="17.5703125" style="115" customWidth="1"/>
    <col min="14605" max="14605" width="14.28515625" style="115" customWidth="1"/>
    <col min="14606" max="14848" width="8" style="115"/>
    <col min="14849" max="14849" width="10.7109375" style="115" customWidth="1"/>
    <col min="14850" max="14850" width="11.5703125" style="115" customWidth="1"/>
    <col min="14851" max="14851" width="51.28515625" style="115" customWidth="1"/>
    <col min="14852" max="14852" width="37.28515625" style="115" customWidth="1"/>
    <col min="14853" max="14853" width="27.7109375" style="115" customWidth="1"/>
    <col min="14854" max="14854" width="17" style="115" customWidth="1"/>
    <col min="14855" max="14855" width="18.85546875" style="115" customWidth="1"/>
    <col min="14856" max="14856" width="18.140625" style="115" customWidth="1"/>
    <col min="14857" max="14858" width="16.5703125" style="115" customWidth="1"/>
    <col min="14859" max="14859" width="16.7109375" style="115" customWidth="1"/>
    <col min="14860" max="14860" width="17.5703125" style="115" customWidth="1"/>
    <col min="14861" max="14861" width="14.28515625" style="115" customWidth="1"/>
    <col min="14862" max="15104" width="8" style="115"/>
    <col min="15105" max="15105" width="10.7109375" style="115" customWidth="1"/>
    <col min="15106" max="15106" width="11.5703125" style="115" customWidth="1"/>
    <col min="15107" max="15107" width="51.28515625" style="115" customWidth="1"/>
    <col min="15108" max="15108" width="37.28515625" style="115" customWidth="1"/>
    <col min="15109" max="15109" width="27.7109375" style="115" customWidth="1"/>
    <col min="15110" max="15110" width="17" style="115" customWidth="1"/>
    <col min="15111" max="15111" width="18.85546875" style="115" customWidth="1"/>
    <col min="15112" max="15112" width="18.140625" style="115" customWidth="1"/>
    <col min="15113" max="15114" width="16.5703125" style="115" customWidth="1"/>
    <col min="15115" max="15115" width="16.7109375" style="115" customWidth="1"/>
    <col min="15116" max="15116" width="17.5703125" style="115" customWidth="1"/>
    <col min="15117" max="15117" width="14.28515625" style="115" customWidth="1"/>
    <col min="15118" max="15360" width="8" style="115"/>
    <col min="15361" max="15361" width="10.7109375" style="115" customWidth="1"/>
    <col min="15362" max="15362" width="11.5703125" style="115" customWidth="1"/>
    <col min="15363" max="15363" width="51.28515625" style="115" customWidth="1"/>
    <col min="15364" max="15364" width="37.28515625" style="115" customWidth="1"/>
    <col min="15365" max="15365" width="27.7109375" style="115" customWidth="1"/>
    <col min="15366" max="15366" width="17" style="115" customWidth="1"/>
    <col min="15367" max="15367" width="18.85546875" style="115" customWidth="1"/>
    <col min="15368" max="15368" width="18.140625" style="115" customWidth="1"/>
    <col min="15369" max="15370" width="16.5703125" style="115" customWidth="1"/>
    <col min="15371" max="15371" width="16.7109375" style="115" customWidth="1"/>
    <col min="15372" max="15372" width="17.5703125" style="115" customWidth="1"/>
    <col min="15373" max="15373" width="14.28515625" style="115" customWidth="1"/>
    <col min="15374" max="15616" width="8" style="115"/>
    <col min="15617" max="15617" width="10.7109375" style="115" customWidth="1"/>
    <col min="15618" max="15618" width="11.5703125" style="115" customWidth="1"/>
    <col min="15619" max="15619" width="51.28515625" style="115" customWidth="1"/>
    <col min="15620" max="15620" width="37.28515625" style="115" customWidth="1"/>
    <col min="15621" max="15621" width="27.7109375" style="115" customWidth="1"/>
    <col min="15622" max="15622" width="17" style="115" customWidth="1"/>
    <col min="15623" max="15623" width="18.85546875" style="115" customWidth="1"/>
    <col min="15624" max="15624" width="18.140625" style="115" customWidth="1"/>
    <col min="15625" max="15626" width="16.5703125" style="115" customWidth="1"/>
    <col min="15627" max="15627" width="16.7109375" style="115" customWidth="1"/>
    <col min="15628" max="15628" width="17.5703125" style="115" customWidth="1"/>
    <col min="15629" max="15629" width="14.28515625" style="115" customWidth="1"/>
    <col min="15630" max="15872" width="8" style="115"/>
    <col min="15873" max="15873" width="10.7109375" style="115" customWidth="1"/>
    <col min="15874" max="15874" width="11.5703125" style="115" customWidth="1"/>
    <col min="15875" max="15875" width="51.28515625" style="115" customWidth="1"/>
    <col min="15876" max="15876" width="37.28515625" style="115" customWidth="1"/>
    <col min="15877" max="15877" width="27.7109375" style="115" customWidth="1"/>
    <col min="15878" max="15878" width="17" style="115" customWidth="1"/>
    <col min="15879" max="15879" width="18.85546875" style="115" customWidth="1"/>
    <col min="15880" max="15880" width="18.140625" style="115" customWidth="1"/>
    <col min="15881" max="15882" width="16.5703125" style="115" customWidth="1"/>
    <col min="15883" max="15883" width="16.7109375" style="115" customWidth="1"/>
    <col min="15884" max="15884" width="17.5703125" style="115" customWidth="1"/>
    <col min="15885" max="15885" width="14.28515625" style="115" customWidth="1"/>
    <col min="15886" max="16128" width="8" style="115"/>
    <col min="16129" max="16129" width="10.7109375" style="115" customWidth="1"/>
    <col min="16130" max="16130" width="11.5703125" style="115" customWidth="1"/>
    <col min="16131" max="16131" width="51.28515625" style="115" customWidth="1"/>
    <col min="16132" max="16132" width="37.28515625" style="115" customWidth="1"/>
    <col min="16133" max="16133" width="27.7109375" style="115" customWidth="1"/>
    <col min="16134" max="16134" width="17" style="115" customWidth="1"/>
    <col min="16135" max="16135" width="18.85546875" style="115" customWidth="1"/>
    <col min="16136" max="16136" width="18.140625" style="115" customWidth="1"/>
    <col min="16137" max="16138" width="16.5703125" style="115" customWidth="1"/>
    <col min="16139" max="16139" width="16.7109375" style="115" customWidth="1"/>
    <col min="16140" max="16140" width="17.5703125" style="115" customWidth="1"/>
    <col min="16141" max="16141" width="14.28515625" style="115" customWidth="1"/>
    <col min="16142" max="16384" width="8" style="115"/>
  </cols>
  <sheetData>
    <row r="1" spans="1:16" s="126" customFormat="1" ht="60" x14ac:dyDescent="0.25">
      <c r="A1" s="120" t="s">
        <v>0</v>
      </c>
      <c r="B1" s="120" t="s">
        <v>42</v>
      </c>
      <c r="C1" s="120" t="s">
        <v>43</v>
      </c>
      <c r="D1" s="120" t="s">
        <v>3</v>
      </c>
      <c r="E1" s="121" t="s">
        <v>44</v>
      </c>
      <c r="F1" s="122" t="s">
        <v>4</v>
      </c>
      <c r="G1" s="122" t="s">
        <v>45</v>
      </c>
      <c r="H1" s="122" t="s">
        <v>46</v>
      </c>
      <c r="I1" s="122" t="s">
        <v>47</v>
      </c>
      <c r="J1" s="122" t="s">
        <v>8</v>
      </c>
      <c r="K1" s="123" t="s">
        <v>48</v>
      </c>
      <c r="L1" s="124" t="s">
        <v>49</v>
      </c>
      <c r="M1" s="3" t="s">
        <v>14</v>
      </c>
      <c r="N1" s="58" t="s">
        <v>15</v>
      </c>
      <c r="O1" s="58" t="s">
        <v>16</v>
      </c>
      <c r="P1" s="257" t="s">
        <v>121</v>
      </c>
    </row>
    <row r="2" spans="1:16" s="126" customFormat="1" x14ac:dyDescent="0.25">
      <c r="A2" s="127" t="s">
        <v>17</v>
      </c>
      <c r="B2" s="127" t="s">
        <v>18</v>
      </c>
      <c r="C2" s="127" t="s">
        <v>19</v>
      </c>
      <c r="D2" s="127" t="s">
        <v>20</v>
      </c>
      <c r="E2" s="120" t="s">
        <v>21</v>
      </c>
      <c r="F2" s="128" t="s">
        <v>22</v>
      </c>
      <c r="G2" s="128" t="s">
        <v>23</v>
      </c>
      <c r="H2" s="128" t="s">
        <v>24</v>
      </c>
      <c r="I2" s="128" t="s">
        <v>25</v>
      </c>
      <c r="J2" s="128" t="s">
        <v>27</v>
      </c>
      <c r="K2" s="129" t="s">
        <v>28</v>
      </c>
      <c r="L2" s="130" t="s">
        <v>29</v>
      </c>
      <c r="M2" s="252" t="s">
        <v>30</v>
      </c>
      <c r="N2" s="252" t="s">
        <v>31</v>
      </c>
      <c r="O2" s="252" t="s">
        <v>32</v>
      </c>
      <c r="P2" s="257" t="s">
        <v>122</v>
      </c>
    </row>
    <row r="3" spans="1:16" s="126" customFormat="1" ht="168.75" x14ac:dyDescent="0.25">
      <c r="A3" s="131"/>
      <c r="B3" s="131"/>
      <c r="C3" s="132" t="s">
        <v>51</v>
      </c>
      <c r="D3" s="133" t="s">
        <v>52</v>
      </c>
      <c r="E3" s="134" t="s">
        <v>53</v>
      </c>
      <c r="F3" s="135" t="s">
        <v>37</v>
      </c>
      <c r="G3" s="136"/>
      <c r="H3" s="137"/>
      <c r="I3" s="137"/>
      <c r="J3" s="138"/>
      <c r="K3" s="139"/>
      <c r="L3" s="140"/>
      <c r="M3" s="26"/>
      <c r="N3" s="29"/>
      <c r="O3" s="29"/>
    </row>
    <row r="4" spans="1:16" s="126" customFormat="1" ht="147" customHeight="1" x14ac:dyDescent="0.25">
      <c r="A4" s="55">
        <v>1209</v>
      </c>
      <c r="B4" s="162" t="s">
        <v>54</v>
      </c>
      <c r="C4" s="181" t="s">
        <v>118</v>
      </c>
      <c r="D4" s="110" t="s">
        <v>39</v>
      </c>
      <c r="E4" s="177">
        <v>2000</v>
      </c>
      <c r="F4" s="163"/>
      <c r="G4" s="136"/>
      <c r="H4" s="164"/>
      <c r="I4" s="164"/>
      <c r="J4" s="165"/>
      <c r="K4" s="166"/>
      <c r="L4" s="166">
        <f>SUM(E4*N4)</f>
        <v>0</v>
      </c>
      <c r="M4" s="69"/>
      <c r="N4" s="69"/>
      <c r="O4" s="69"/>
    </row>
    <row r="5" spans="1:16" s="126" customFormat="1" ht="111.75" customHeight="1" x14ac:dyDescent="0.25">
      <c r="A5" s="149">
        <v>2005</v>
      </c>
      <c r="B5" s="173" t="s">
        <v>54</v>
      </c>
      <c r="C5" s="178" t="s">
        <v>105</v>
      </c>
      <c r="D5" s="167" t="s">
        <v>98</v>
      </c>
      <c r="E5" s="180">
        <v>1000</v>
      </c>
      <c r="F5" s="163"/>
      <c r="G5" s="136"/>
      <c r="H5" s="164"/>
      <c r="I5" s="164"/>
      <c r="J5" s="168"/>
      <c r="K5" s="166"/>
      <c r="L5" s="166">
        <f>SUM(E5*N5)</f>
        <v>0</v>
      </c>
      <c r="M5" s="69"/>
      <c r="N5" s="69"/>
      <c r="O5" s="69"/>
    </row>
    <row r="6" spans="1:16" s="169" customFormat="1" x14ac:dyDescent="0.25">
      <c r="A6" s="218"/>
      <c r="B6" s="218"/>
      <c r="C6" s="219"/>
      <c r="D6" s="220"/>
      <c r="E6" s="221"/>
      <c r="F6" s="222"/>
      <c r="G6" s="223"/>
      <c r="H6" s="224"/>
      <c r="I6" s="224"/>
      <c r="J6" s="225"/>
      <c r="K6" s="226"/>
      <c r="L6" s="226"/>
      <c r="M6" s="254"/>
      <c r="N6" s="254"/>
      <c r="O6" s="254"/>
    </row>
    <row r="7" spans="1:16" s="170" customFormat="1" x14ac:dyDescent="0.25">
      <c r="A7" s="207"/>
      <c r="B7" s="184"/>
      <c r="C7" s="227"/>
      <c r="D7" s="228"/>
      <c r="E7" s="195"/>
      <c r="F7" s="229"/>
      <c r="G7" s="230"/>
      <c r="H7" s="231"/>
      <c r="I7" s="231"/>
      <c r="J7" s="232"/>
      <c r="K7" s="192"/>
      <c r="L7" s="192"/>
      <c r="M7" s="255"/>
      <c r="N7" s="255"/>
      <c r="O7" s="255"/>
    </row>
    <row r="8" spans="1:16" s="170" customFormat="1" x14ac:dyDescent="0.25">
      <c r="A8" s="207"/>
      <c r="B8" s="184"/>
      <c r="C8" s="227"/>
      <c r="D8" s="228"/>
      <c r="E8" s="195"/>
      <c r="F8" s="196"/>
      <c r="G8" s="230"/>
      <c r="H8" s="231"/>
      <c r="I8" s="231"/>
      <c r="J8" s="232"/>
      <c r="K8" s="192"/>
      <c r="L8" s="192"/>
      <c r="M8" s="255"/>
      <c r="N8" s="255"/>
      <c r="O8" s="255"/>
    </row>
    <row r="9" spans="1:16" s="170" customFormat="1" x14ac:dyDescent="0.25">
      <c r="A9" s="234"/>
      <c r="B9" s="184"/>
      <c r="C9" s="185"/>
      <c r="D9" s="228"/>
      <c r="E9" s="187"/>
      <c r="F9" s="235"/>
      <c r="G9" s="230"/>
      <c r="H9" s="231"/>
      <c r="I9" s="231"/>
      <c r="J9" s="232"/>
      <c r="K9" s="192"/>
      <c r="L9" s="192"/>
      <c r="M9" s="249"/>
      <c r="N9" s="249"/>
      <c r="O9" s="249"/>
    </row>
    <row r="10" spans="1:16" s="170" customFormat="1" x14ac:dyDescent="0.25">
      <c r="A10" s="234"/>
      <c r="B10" s="184"/>
      <c r="C10" s="185"/>
      <c r="D10" s="228"/>
      <c r="E10" s="187"/>
      <c r="F10" s="233"/>
      <c r="G10" s="230"/>
      <c r="H10" s="231"/>
      <c r="I10" s="231"/>
      <c r="J10" s="232"/>
      <c r="K10" s="192"/>
      <c r="L10" s="192"/>
      <c r="M10" s="249"/>
      <c r="N10" s="249"/>
      <c r="O10" s="249"/>
    </row>
    <row r="11" spans="1:16" s="170" customFormat="1" x14ac:dyDescent="0.25">
      <c r="A11" s="183"/>
      <c r="B11" s="184"/>
      <c r="C11" s="185"/>
      <c r="D11" s="186"/>
      <c r="E11" s="187"/>
      <c r="F11" s="188"/>
      <c r="G11" s="189"/>
      <c r="H11" s="189"/>
      <c r="I11" s="190"/>
      <c r="J11" s="190"/>
      <c r="K11" s="191"/>
      <c r="L11" s="192"/>
      <c r="M11" s="249"/>
      <c r="N11" s="249"/>
      <c r="O11" s="249"/>
    </row>
    <row r="12" spans="1:16" s="170" customFormat="1" x14ac:dyDescent="0.25">
      <c r="A12" s="183"/>
      <c r="B12" s="184"/>
      <c r="C12" s="185"/>
      <c r="D12" s="186"/>
      <c r="E12" s="187"/>
      <c r="F12" s="189"/>
      <c r="G12" s="189"/>
      <c r="H12" s="189"/>
      <c r="I12" s="190"/>
      <c r="J12" s="190"/>
      <c r="K12" s="191"/>
      <c r="L12" s="192"/>
      <c r="M12" s="249"/>
      <c r="N12" s="249"/>
      <c r="O12" s="249"/>
    </row>
    <row r="13" spans="1:16" s="170" customFormat="1" x14ac:dyDescent="0.25">
      <c r="A13" s="183"/>
      <c r="B13" s="184"/>
      <c r="C13" s="194"/>
      <c r="D13" s="194"/>
      <c r="E13" s="195"/>
      <c r="F13" s="196"/>
      <c r="G13" s="189"/>
      <c r="H13" s="189"/>
      <c r="I13" s="190"/>
      <c r="J13" s="189"/>
      <c r="K13" s="191"/>
      <c r="L13" s="192"/>
      <c r="M13" s="249"/>
      <c r="N13" s="249"/>
      <c r="O13" s="249"/>
    </row>
    <row r="14" spans="1:16" s="170" customFormat="1" x14ac:dyDescent="0.25">
      <c r="A14" s="183"/>
      <c r="B14" s="184"/>
      <c r="C14" s="194"/>
      <c r="D14" s="194"/>
      <c r="E14" s="195"/>
      <c r="F14" s="196"/>
      <c r="G14" s="189"/>
      <c r="H14" s="189"/>
      <c r="I14" s="190"/>
      <c r="J14" s="189"/>
      <c r="K14" s="191"/>
      <c r="L14" s="192"/>
      <c r="M14" s="249"/>
      <c r="N14" s="249"/>
      <c r="O14" s="249"/>
    </row>
    <row r="15" spans="1:16" s="170" customFormat="1" x14ac:dyDescent="0.25">
      <c r="A15" s="183"/>
      <c r="B15" s="184"/>
      <c r="C15" s="194"/>
      <c r="D15" s="194"/>
      <c r="E15" s="195"/>
      <c r="F15" s="188"/>
      <c r="G15" s="189"/>
      <c r="H15" s="189"/>
      <c r="I15" s="190"/>
      <c r="J15" s="190"/>
      <c r="K15" s="191"/>
      <c r="L15" s="192"/>
      <c r="M15" s="249"/>
      <c r="N15" s="249"/>
      <c r="O15" s="249"/>
    </row>
    <row r="16" spans="1:16" s="170" customFormat="1" x14ac:dyDescent="0.25">
      <c r="A16" s="183"/>
      <c r="B16" s="184"/>
      <c r="C16" s="194"/>
      <c r="D16" s="194"/>
      <c r="E16" s="195"/>
      <c r="F16" s="189"/>
      <c r="G16" s="189"/>
      <c r="H16" s="189"/>
      <c r="I16" s="190"/>
      <c r="J16" s="190"/>
      <c r="K16" s="191"/>
      <c r="L16" s="192"/>
      <c r="M16" s="249"/>
      <c r="N16" s="249"/>
      <c r="O16" s="249"/>
    </row>
    <row r="17" spans="1:15" s="170" customFormat="1" x14ac:dyDescent="0.25">
      <c r="A17" s="183"/>
      <c r="B17" s="184"/>
      <c r="C17" s="194"/>
      <c r="D17" s="194"/>
      <c r="E17" s="195"/>
      <c r="F17" s="188"/>
      <c r="G17" s="189"/>
      <c r="H17" s="189"/>
      <c r="I17" s="190"/>
      <c r="J17" s="190"/>
      <c r="K17" s="191"/>
      <c r="L17" s="192"/>
      <c r="M17" s="249"/>
      <c r="N17" s="249"/>
      <c r="O17" s="249"/>
    </row>
    <row r="18" spans="1:15" s="170" customFormat="1" x14ac:dyDescent="0.25">
      <c r="A18" s="183"/>
      <c r="B18" s="184"/>
      <c r="C18" s="194"/>
      <c r="D18" s="194"/>
      <c r="E18" s="195"/>
      <c r="F18" s="189"/>
      <c r="G18" s="189"/>
      <c r="H18" s="189"/>
      <c r="I18" s="190"/>
      <c r="J18" s="190"/>
      <c r="K18" s="191"/>
      <c r="L18" s="192"/>
      <c r="M18"/>
      <c r="N18"/>
      <c r="O18"/>
    </row>
    <row r="19" spans="1:15" s="170" customFormat="1" x14ac:dyDescent="0.25">
      <c r="A19" s="183"/>
      <c r="B19" s="184"/>
      <c r="C19" s="194"/>
      <c r="D19" s="194"/>
      <c r="E19" s="195"/>
      <c r="F19" s="188"/>
      <c r="G19" s="197"/>
      <c r="H19" s="197"/>
      <c r="I19" s="198"/>
      <c r="J19" s="198"/>
      <c r="K19" s="191"/>
      <c r="L19" s="192"/>
      <c r="M19"/>
      <c r="N19"/>
      <c r="O19"/>
    </row>
    <row r="20" spans="1:15" s="170" customFormat="1" x14ac:dyDescent="0.25">
      <c r="A20" s="183"/>
      <c r="B20" s="184"/>
      <c r="C20" s="194"/>
      <c r="D20" s="194"/>
      <c r="E20" s="195"/>
      <c r="F20" s="188"/>
      <c r="G20" s="189"/>
      <c r="H20" s="189"/>
      <c r="I20" s="190"/>
      <c r="J20" s="190"/>
      <c r="K20" s="191"/>
      <c r="L20" s="192"/>
      <c r="M20"/>
      <c r="N20"/>
      <c r="O20"/>
    </row>
    <row r="21" spans="1:15" s="170" customFormat="1" x14ac:dyDescent="0.25">
      <c r="A21" s="183"/>
      <c r="B21" s="184"/>
      <c r="C21" s="199"/>
      <c r="D21" s="194"/>
      <c r="E21" s="200"/>
      <c r="F21" s="201"/>
      <c r="G21" s="189"/>
      <c r="H21" s="202"/>
      <c r="I21" s="202"/>
      <c r="J21" s="190"/>
      <c r="K21" s="203"/>
      <c r="L21" s="192"/>
      <c r="M21"/>
      <c r="N21"/>
      <c r="O21"/>
    </row>
    <row r="22" spans="1:15" s="170" customFormat="1" x14ac:dyDescent="0.25">
      <c r="A22" s="183"/>
      <c r="B22" s="184"/>
      <c r="C22" s="199"/>
      <c r="D22" s="194"/>
      <c r="E22" s="200"/>
      <c r="F22" s="204"/>
      <c r="G22" s="189"/>
      <c r="H22" s="202"/>
      <c r="I22" s="202"/>
      <c r="J22" s="190"/>
      <c r="K22" s="203"/>
      <c r="L22" s="192"/>
      <c r="M22"/>
      <c r="N22"/>
      <c r="O22"/>
    </row>
    <row r="23" spans="1:15" s="170" customFormat="1" x14ac:dyDescent="0.25">
      <c r="A23" s="205"/>
      <c r="B23" s="184"/>
      <c r="C23" s="206"/>
      <c r="D23" s="194"/>
      <c r="E23" s="195"/>
      <c r="F23" s="197"/>
      <c r="G23" s="189"/>
      <c r="H23" s="189"/>
      <c r="I23" s="197"/>
      <c r="J23" s="190"/>
      <c r="K23" s="191"/>
      <c r="L23" s="192"/>
      <c r="M23"/>
      <c r="N23"/>
      <c r="O23"/>
    </row>
    <row r="24" spans="1:15" s="170" customFormat="1" x14ac:dyDescent="0.25">
      <c r="A24" s="207"/>
      <c r="B24" s="208"/>
      <c r="C24" s="208"/>
      <c r="D24" s="208"/>
      <c r="E24" s="209"/>
      <c r="F24" s="193"/>
      <c r="G24" s="193"/>
      <c r="H24" s="193"/>
      <c r="I24" s="193"/>
      <c r="J24" s="193"/>
      <c r="K24" s="210"/>
      <c r="L24" s="211"/>
      <c r="M24"/>
      <c r="N24"/>
      <c r="O24"/>
    </row>
    <row r="25" spans="1:15" x14ac:dyDescent="0.25">
      <c r="A25" s="212"/>
      <c r="B25" s="213"/>
      <c r="C25" s="213"/>
      <c r="D25" s="213"/>
      <c r="E25" s="214"/>
      <c r="F25" s="215"/>
      <c r="G25" s="215"/>
      <c r="H25" s="215"/>
      <c r="I25" s="215"/>
      <c r="J25" s="215"/>
      <c r="K25" s="216"/>
      <c r="L25" s="217"/>
    </row>
    <row r="26" spans="1:15" x14ac:dyDescent="0.25">
      <c r="A26" s="212"/>
      <c r="B26" s="213"/>
      <c r="C26" s="213"/>
      <c r="D26" s="213"/>
      <c r="E26" s="214"/>
      <c r="F26" s="215"/>
      <c r="G26" s="215"/>
      <c r="H26" s="215"/>
      <c r="I26" s="215"/>
      <c r="J26" s="215"/>
      <c r="K26" s="216"/>
      <c r="L26" s="217"/>
    </row>
  </sheetData>
  <conditionalFormatting sqref="F23:G23">
    <cfRule type="colorScale" priority="16">
      <colorScale>
        <cfvo type="min"/>
        <cfvo type="max"/>
        <color rgb="FFFF7128"/>
        <color rgb="FFFFEF9C"/>
      </colorScale>
    </cfRule>
  </conditionalFormatting>
  <conditionalFormatting sqref="G7:G8">
    <cfRule type="colorScale" priority="15">
      <colorScale>
        <cfvo type="min"/>
        <cfvo type="max"/>
        <color rgb="FFFF7128"/>
        <color rgb="FFFFEF9C"/>
      </colorScale>
    </cfRule>
  </conditionalFormatting>
  <conditionalFormatting sqref="F15:G16">
    <cfRule type="colorScale" priority="14">
      <colorScale>
        <cfvo type="min"/>
        <cfvo type="max"/>
        <color rgb="FFFF7128"/>
        <color rgb="FFFFEF9C"/>
      </colorScale>
    </cfRule>
  </conditionalFormatting>
  <conditionalFormatting sqref="F17:G18">
    <cfRule type="colorScale" priority="13">
      <colorScale>
        <cfvo type="min"/>
        <cfvo type="max"/>
        <color rgb="FFFF7128"/>
        <color rgb="FFFFEF9C"/>
      </colorScale>
    </cfRule>
  </conditionalFormatting>
  <conditionalFormatting sqref="F19:G20">
    <cfRule type="colorScale" priority="12">
      <colorScale>
        <cfvo type="min"/>
        <cfvo type="max"/>
        <color rgb="FFFF7128"/>
        <color rgb="FFFFEF9C"/>
      </colorScale>
    </cfRule>
  </conditionalFormatting>
  <conditionalFormatting sqref="F21:F22">
    <cfRule type="colorScale" priority="10">
      <colorScale>
        <cfvo type="min"/>
        <cfvo type="max"/>
        <color rgb="FFFF7128"/>
        <color rgb="FFFFEF9C"/>
      </colorScale>
    </cfRule>
  </conditionalFormatting>
  <conditionalFormatting sqref="G21:G22">
    <cfRule type="colorScale" priority="11">
      <colorScale>
        <cfvo type="min"/>
        <cfvo type="max"/>
        <color rgb="FFFF7128"/>
        <color rgb="FFFFEF9C"/>
      </colorScale>
    </cfRule>
  </conditionalFormatting>
  <conditionalFormatting sqref="G9:G10">
    <cfRule type="colorScale" priority="17">
      <colorScale>
        <cfvo type="min"/>
        <cfvo type="max"/>
        <color rgb="FFFF7128"/>
        <color rgb="FFFFEF9C"/>
      </colorScale>
    </cfRule>
  </conditionalFormatting>
  <conditionalFormatting sqref="F11:G12">
    <cfRule type="colorScale" priority="9">
      <colorScale>
        <cfvo type="min"/>
        <cfvo type="max"/>
        <color rgb="FFFF7128"/>
        <color rgb="FFFFEF9C"/>
      </colorScale>
    </cfRule>
  </conditionalFormatting>
  <conditionalFormatting sqref="L7:L12 L15:L23">
    <cfRule type="colorScale" priority="8">
      <colorScale>
        <cfvo type="min"/>
        <cfvo type="max"/>
        <color rgb="FFFF7128"/>
        <color rgb="FFFFEF9C"/>
      </colorScale>
    </cfRule>
  </conditionalFormatting>
  <conditionalFormatting sqref="L3 L6">
    <cfRule type="colorScale" priority="18">
      <colorScale>
        <cfvo type="min"/>
        <cfvo type="max"/>
        <color rgb="FFFF7128"/>
        <color rgb="FFFFEF9C"/>
      </colorScale>
    </cfRule>
  </conditionalFormatting>
  <conditionalFormatting sqref="G3 G6">
    <cfRule type="colorScale" priority="19">
      <colorScale>
        <cfvo type="min"/>
        <cfvo type="max"/>
        <color rgb="FFFF7128"/>
        <color rgb="FFFFEF9C"/>
      </colorScale>
    </cfRule>
  </conditionalFormatting>
  <conditionalFormatting sqref="L4">
    <cfRule type="colorScale" priority="6">
      <colorScale>
        <cfvo type="min"/>
        <cfvo type="max"/>
        <color rgb="FFFF7128"/>
        <color rgb="FFFFEF9C"/>
      </colorScale>
    </cfRule>
  </conditionalFormatting>
  <conditionalFormatting sqref="G4">
    <cfRule type="colorScale" priority="7">
      <colorScale>
        <cfvo type="min"/>
        <cfvo type="max"/>
        <color rgb="FFFF7128"/>
        <color rgb="FFFFEF9C"/>
      </colorScale>
    </cfRule>
  </conditionalFormatting>
  <conditionalFormatting sqref="G13:G14">
    <cfRule type="colorScale" priority="5">
      <colorScale>
        <cfvo type="min"/>
        <cfvo type="max"/>
        <color rgb="FFFF7128"/>
        <color rgb="FFFFEF9C"/>
      </colorScale>
    </cfRule>
  </conditionalFormatting>
  <conditionalFormatting sqref="L13:L14">
    <cfRule type="colorScale" priority="4">
      <colorScale>
        <cfvo type="min"/>
        <cfvo type="max"/>
        <color rgb="FFFF7128"/>
        <color rgb="FFFFEF9C"/>
      </colorScale>
    </cfRule>
  </conditionalFormatting>
  <conditionalFormatting sqref="G5">
    <cfRule type="colorScale" priority="3">
      <colorScale>
        <cfvo type="min"/>
        <cfvo type="max"/>
        <color rgb="FFFF7128"/>
        <color rgb="FFFFEF9C"/>
      </colorScale>
    </cfRule>
  </conditionalFormatting>
  <conditionalFormatting sqref="L5">
    <cfRule type="colorScale" priority="1">
      <colorScale>
        <cfvo type="min"/>
        <cfvo type="max"/>
        <color rgb="FFFF7128"/>
        <color rgb="FFFFEF9C"/>
      </colorScale>
    </cfRule>
  </conditionalFormatting>
  <pageMargins left="0.7" right="0.7" top="0.94791666666666696" bottom="0.75" header="0.3" footer="0.3"/>
  <pageSetup paperSize="5" scale="50" fitToHeight="0" orientation="landscape" r:id="rId1"/>
  <headerFooter>
    <oddHeader>&amp;C&amp;"-,Bold"&amp;18Shelby County Board of Education (SCBE)
2021-2022 SY 
Miscellaneous Bid II
Frozen by the Case</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87"/>
  <sheetViews>
    <sheetView view="pageLayout" topLeftCell="C13" zoomScale="68" zoomScaleNormal="64" zoomScalePageLayoutView="68" workbookViewId="0">
      <selection activeCell="O13" sqref="O13"/>
    </sheetView>
  </sheetViews>
  <sheetFormatPr defaultRowHeight="15" x14ac:dyDescent="0.25"/>
  <cols>
    <col min="1" max="1" width="10.42578125" customWidth="1"/>
    <col min="2" max="2" width="11.140625" style="33" customWidth="1"/>
    <col min="3" max="3" width="40.5703125" customWidth="1"/>
    <col min="4" max="4" width="29.5703125" customWidth="1"/>
    <col min="5" max="5" width="22.42578125" customWidth="1"/>
    <col min="6" max="6" width="16.140625" customWidth="1"/>
    <col min="7" max="7" width="12.85546875" customWidth="1"/>
    <col min="8" max="8" width="21" customWidth="1"/>
    <col min="9" max="9" width="17" customWidth="1"/>
    <col min="10" max="10" width="13.42578125" customWidth="1"/>
    <col min="11" max="11" width="16.28515625" customWidth="1"/>
    <col min="12" max="12" width="14.7109375" style="20" customWidth="1"/>
    <col min="13" max="13" width="13.7109375" customWidth="1"/>
    <col min="14" max="14" width="18.7109375" customWidth="1"/>
    <col min="15" max="15" width="19.140625" bestFit="1" customWidth="1"/>
    <col min="16" max="16" width="21.85546875" customWidth="1"/>
    <col min="17" max="17" width="14.140625" customWidth="1"/>
    <col min="18" max="18" width="13" customWidth="1"/>
    <col min="19" max="19" width="14" hidden="1" customWidth="1"/>
  </cols>
  <sheetData>
    <row r="1" spans="1:19" ht="93.75" customHeight="1" x14ac:dyDescent="0.25">
      <c r="A1" s="9" t="s">
        <v>0</v>
      </c>
      <c r="B1" s="9" t="s">
        <v>1</v>
      </c>
      <c r="C1" s="9" t="s">
        <v>2</v>
      </c>
      <c r="D1" s="9" t="s">
        <v>3</v>
      </c>
      <c r="E1" s="9" t="s">
        <v>89</v>
      </c>
      <c r="F1" s="9" t="s">
        <v>4</v>
      </c>
      <c r="G1" s="9" t="s">
        <v>5</v>
      </c>
      <c r="H1" s="9" t="s">
        <v>40</v>
      </c>
      <c r="I1" s="9" t="s">
        <v>7</v>
      </c>
      <c r="J1" s="9" t="s">
        <v>8</v>
      </c>
      <c r="K1" s="9" t="s">
        <v>9</v>
      </c>
      <c r="L1" s="18" t="s">
        <v>10</v>
      </c>
      <c r="M1" s="9" t="s">
        <v>11</v>
      </c>
      <c r="N1" s="9" t="s">
        <v>12</v>
      </c>
      <c r="O1" s="18" t="s">
        <v>13</v>
      </c>
      <c r="P1" s="3" t="s">
        <v>14</v>
      </c>
      <c r="Q1" s="3" t="s">
        <v>15</v>
      </c>
      <c r="R1" s="44" t="s">
        <v>16</v>
      </c>
      <c r="S1" s="46"/>
    </row>
    <row r="2" spans="1:19" s="54" customFormat="1" ht="24.75" customHeight="1" x14ac:dyDescent="0.2">
      <c r="A2" s="48" t="s">
        <v>17</v>
      </c>
      <c r="B2" s="48" t="s">
        <v>18</v>
      </c>
      <c r="C2" s="48" t="s">
        <v>19</v>
      </c>
      <c r="D2" s="48" t="s">
        <v>20</v>
      </c>
      <c r="E2" s="48" t="s">
        <v>21</v>
      </c>
      <c r="F2" s="49" t="s">
        <v>22</v>
      </c>
      <c r="G2" s="48" t="s">
        <v>23</v>
      </c>
      <c r="H2" s="48" t="s">
        <v>24</v>
      </c>
      <c r="I2" s="48" t="s">
        <v>25</v>
      </c>
      <c r="J2" s="48" t="s">
        <v>26</v>
      </c>
      <c r="K2" s="50" t="s">
        <v>27</v>
      </c>
      <c r="L2" s="48" t="s">
        <v>28</v>
      </c>
      <c r="M2" s="48" t="s">
        <v>29</v>
      </c>
      <c r="N2" s="48" t="s">
        <v>30</v>
      </c>
      <c r="O2" s="48" t="s">
        <v>31</v>
      </c>
      <c r="P2" s="48" t="s">
        <v>32</v>
      </c>
      <c r="Q2" s="48" t="s">
        <v>33</v>
      </c>
      <c r="R2" s="52" t="s">
        <v>120</v>
      </c>
      <c r="S2" s="53"/>
    </row>
    <row r="3" spans="1:19" s="12" customFormat="1" ht="162" customHeight="1" x14ac:dyDescent="0.25">
      <c r="A3" s="25"/>
      <c r="B3" s="32"/>
      <c r="C3" s="7" t="s">
        <v>34</v>
      </c>
      <c r="D3" s="4" t="s">
        <v>35</v>
      </c>
      <c r="E3" s="5" t="s">
        <v>41</v>
      </c>
      <c r="F3" s="6" t="s">
        <v>37</v>
      </c>
      <c r="G3" s="26"/>
      <c r="H3" s="26"/>
      <c r="I3" s="26"/>
      <c r="J3" s="27"/>
      <c r="K3" s="27"/>
      <c r="L3" s="28"/>
      <c r="M3" s="26"/>
      <c r="N3" s="26"/>
      <c r="O3" s="26"/>
      <c r="P3" s="26"/>
      <c r="Q3" s="29"/>
      <c r="R3" s="45"/>
      <c r="S3" s="47"/>
    </row>
    <row r="4" spans="1:19" s="115" customFormat="1" ht="141.75" customHeight="1" x14ac:dyDescent="0.25">
      <c r="A4" s="55">
        <v>1325</v>
      </c>
      <c r="B4" s="112" t="s">
        <v>38</v>
      </c>
      <c r="C4" s="104" t="s">
        <v>112</v>
      </c>
      <c r="D4" s="253" t="s">
        <v>113</v>
      </c>
      <c r="E4" s="105">
        <v>500000</v>
      </c>
      <c r="F4" s="144"/>
      <c r="G4" s="145"/>
      <c r="H4" s="145"/>
      <c r="I4" s="146"/>
      <c r="J4" s="146"/>
      <c r="K4" s="147"/>
      <c r="L4" s="148"/>
      <c r="M4" s="114"/>
      <c r="N4" s="256" t="e">
        <f>SUM(E4/K4)</f>
        <v>#DIV/0!</v>
      </c>
      <c r="O4" s="256">
        <f>SUM(E4*L4)</f>
        <v>0</v>
      </c>
      <c r="P4" s="114"/>
      <c r="Q4" s="114"/>
      <c r="R4" s="114"/>
    </row>
    <row r="5" spans="1:19" s="115" customFormat="1" ht="164.25" customHeight="1" x14ac:dyDescent="0.25">
      <c r="A5" s="63">
        <v>1328</v>
      </c>
      <c r="B5" s="112" t="s">
        <v>38</v>
      </c>
      <c r="C5" s="174" t="s">
        <v>114</v>
      </c>
      <c r="D5" s="174" t="s">
        <v>39</v>
      </c>
      <c r="E5" s="66">
        <v>150000</v>
      </c>
      <c r="F5" s="144"/>
      <c r="G5" s="145"/>
      <c r="H5" s="145"/>
      <c r="I5" s="146"/>
      <c r="J5" s="146"/>
      <c r="K5" s="147"/>
      <c r="L5" s="148"/>
      <c r="M5" s="114"/>
      <c r="N5" s="256" t="e">
        <f>SUM(E5/K5)</f>
        <v>#DIV/0!</v>
      </c>
      <c r="O5" s="256">
        <f>SUM(E5*L5)</f>
        <v>0</v>
      </c>
      <c r="P5" s="114"/>
      <c r="Q5" s="114"/>
      <c r="R5" s="114"/>
    </row>
    <row r="6" spans="1:19" ht="151.5" customHeight="1" x14ac:dyDescent="0.25">
      <c r="A6" s="113">
        <v>1823</v>
      </c>
      <c r="B6" s="112" t="s">
        <v>38</v>
      </c>
      <c r="C6" s="104" t="s">
        <v>85</v>
      </c>
      <c r="D6" s="103" t="s">
        <v>86</v>
      </c>
      <c r="E6" s="105">
        <v>50000</v>
      </c>
      <c r="F6" s="31"/>
      <c r="G6" s="31"/>
      <c r="H6" s="31"/>
      <c r="I6" s="31"/>
      <c r="J6" s="31"/>
      <c r="K6" s="31"/>
      <c r="L6" s="34"/>
      <c r="M6" s="31"/>
      <c r="N6" s="256" t="e">
        <f>SUM(E6/K6)</f>
        <v>#DIV/0!</v>
      </c>
      <c r="O6" s="256">
        <f>SUM(E6*L6)</f>
        <v>0</v>
      </c>
      <c r="P6" s="31"/>
      <c r="Q6" s="31"/>
      <c r="R6" s="31"/>
    </row>
    <row r="7" spans="1:19" ht="149.25" customHeight="1" x14ac:dyDescent="0.25">
      <c r="A7" s="113">
        <v>1827</v>
      </c>
      <c r="B7" s="112" t="s">
        <v>38</v>
      </c>
      <c r="C7" s="104" t="s">
        <v>87</v>
      </c>
      <c r="D7" s="103" t="s">
        <v>86</v>
      </c>
      <c r="E7" s="105">
        <v>50000</v>
      </c>
      <c r="F7" s="31"/>
      <c r="G7" s="31"/>
      <c r="H7" s="31"/>
      <c r="I7" s="31"/>
      <c r="J7" s="31"/>
      <c r="K7" s="31"/>
      <c r="L7" s="34"/>
      <c r="M7" s="31"/>
      <c r="N7" s="256" t="e">
        <f>SUM(E7/K7)</f>
        <v>#DIV/0!</v>
      </c>
      <c r="O7" s="256">
        <f>SUM(E7*L7)</f>
        <v>0</v>
      </c>
      <c r="P7" s="31"/>
      <c r="Q7" s="31"/>
      <c r="R7" s="31"/>
    </row>
    <row r="8" spans="1:19" ht="138.75" customHeight="1" x14ac:dyDescent="0.25">
      <c r="A8" s="113">
        <v>1828</v>
      </c>
      <c r="B8" s="112" t="s">
        <v>38</v>
      </c>
      <c r="C8" s="104" t="s">
        <v>95</v>
      </c>
      <c r="D8" s="103" t="s">
        <v>88</v>
      </c>
      <c r="E8" s="105">
        <v>50000</v>
      </c>
      <c r="F8" s="31"/>
      <c r="G8" s="31"/>
      <c r="H8" s="31"/>
      <c r="I8" s="31"/>
      <c r="J8" s="31"/>
      <c r="K8" s="31"/>
      <c r="L8" s="34"/>
      <c r="M8" s="31"/>
      <c r="N8" s="31" t="e">
        <f>SUM(E)</f>
        <v>#NAME?</v>
      </c>
      <c r="O8" s="31">
        <v>0</v>
      </c>
      <c r="P8" s="31"/>
      <c r="Q8" s="31"/>
      <c r="R8" s="31"/>
    </row>
    <row r="9" spans="1:19" ht="161.25" customHeight="1" x14ac:dyDescent="0.25">
      <c r="A9" s="113">
        <v>1829</v>
      </c>
      <c r="B9" s="51" t="s">
        <v>38</v>
      </c>
      <c r="C9" s="104" t="s">
        <v>96</v>
      </c>
      <c r="D9" s="103" t="s">
        <v>88</v>
      </c>
      <c r="E9" s="105">
        <v>50000</v>
      </c>
      <c r="F9" s="31"/>
      <c r="G9" s="31"/>
      <c r="H9" s="31"/>
      <c r="I9" s="31"/>
      <c r="J9" s="31"/>
      <c r="K9" s="31"/>
      <c r="L9" s="34"/>
      <c r="M9" s="31"/>
      <c r="N9" s="256" t="e">
        <f>SUM(E9/K9)</f>
        <v>#DIV/0!</v>
      </c>
      <c r="O9" s="256">
        <f>SUM(E9*L9)</f>
        <v>0</v>
      </c>
      <c r="P9" s="31"/>
      <c r="Q9" s="31"/>
      <c r="R9" s="31"/>
    </row>
    <row r="10" spans="1:19" s="155" customFormat="1" ht="119.25" customHeight="1" x14ac:dyDescent="0.25">
      <c r="A10" s="251">
        <v>1874</v>
      </c>
      <c r="B10" s="112" t="s">
        <v>38</v>
      </c>
      <c r="C10" s="109" t="s">
        <v>79</v>
      </c>
      <c r="D10" s="110" t="s">
        <v>80</v>
      </c>
      <c r="E10" s="152">
        <v>20000</v>
      </c>
      <c r="F10" s="153"/>
      <c r="G10" s="153"/>
      <c r="H10" s="153"/>
      <c r="I10" s="153"/>
      <c r="J10" s="153"/>
      <c r="K10" s="153"/>
      <c r="L10" s="154"/>
      <c r="M10" s="153"/>
      <c r="N10" s="256" t="e">
        <f t="shared" ref="N10:N11" si="0">SUM(E10/K10)</f>
        <v>#DIV/0!</v>
      </c>
      <c r="O10" s="256">
        <f t="shared" ref="O10:O11" si="1">SUM(E10*L10)</f>
        <v>0</v>
      </c>
      <c r="P10" s="153"/>
      <c r="Q10" s="153"/>
      <c r="R10" s="153"/>
    </row>
    <row r="11" spans="1:19" s="157" customFormat="1" ht="141.75" customHeight="1" x14ac:dyDescent="0.25">
      <c r="A11" s="113">
        <v>1885</v>
      </c>
      <c r="B11" s="112" t="s">
        <v>38</v>
      </c>
      <c r="C11" s="158" t="s">
        <v>106</v>
      </c>
      <c r="D11" s="110" t="s">
        <v>90</v>
      </c>
      <c r="E11" s="36">
        <v>250000</v>
      </c>
      <c r="F11" s="31"/>
      <c r="G11" s="31"/>
      <c r="H11" s="31"/>
      <c r="I11" s="31"/>
      <c r="J11" s="31"/>
      <c r="K11" s="31"/>
      <c r="L11" s="34"/>
      <c r="M11" s="31"/>
      <c r="N11" s="256" t="e">
        <f t="shared" si="0"/>
        <v>#DIV/0!</v>
      </c>
      <c r="O11" s="256">
        <f t="shared" si="1"/>
        <v>0</v>
      </c>
      <c r="P11" s="31"/>
      <c r="Q11" s="31"/>
      <c r="R11" s="31"/>
    </row>
    <row r="12" spans="1:19" s="157" customFormat="1" ht="134.25" customHeight="1" x14ac:dyDescent="0.25">
      <c r="A12" s="113">
        <v>1924</v>
      </c>
      <c r="B12" s="112" t="s">
        <v>38</v>
      </c>
      <c r="C12" s="158" t="s">
        <v>107</v>
      </c>
      <c r="D12" s="110" t="s">
        <v>91</v>
      </c>
      <c r="E12" s="36">
        <v>100000</v>
      </c>
      <c r="F12" s="31"/>
      <c r="G12" s="31"/>
      <c r="H12" s="31"/>
      <c r="I12" s="31"/>
      <c r="J12" s="31"/>
      <c r="K12" s="31"/>
      <c r="L12" s="34"/>
      <c r="M12" s="31"/>
      <c r="N12" s="256" t="e">
        <f>SUM(E12/K12)</f>
        <v>#DIV/0!</v>
      </c>
      <c r="O12" s="256">
        <f>SUM(E12*L12)</f>
        <v>0</v>
      </c>
      <c r="P12" s="31"/>
      <c r="Q12" s="31"/>
      <c r="R12" s="31"/>
    </row>
    <row r="13" spans="1:19" s="157" customFormat="1" ht="140.25" customHeight="1" x14ac:dyDescent="0.25">
      <c r="A13" s="113">
        <v>1925</v>
      </c>
      <c r="B13" s="112" t="s">
        <v>38</v>
      </c>
      <c r="C13" s="158" t="s">
        <v>108</v>
      </c>
      <c r="D13" s="110" t="s">
        <v>91</v>
      </c>
      <c r="E13" s="36">
        <v>100000</v>
      </c>
      <c r="F13" s="159"/>
      <c r="G13" s="159"/>
      <c r="H13" s="159"/>
      <c r="I13" s="159"/>
      <c r="J13" s="159"/>
      <c r="K13" s="159"/>
      <c r="L13" s="160"/>
      <c r="M13" s="159"/>
      <c r="N13" s="256" t="e">
        <f>SUM(E13/K13)</f>
        <v>#DIV/0!</v>
      </c>
      <c r="O13" s="256">
        <f>SUM(E13*L13)</f>
        <v>0</v>
      </c>
      <c r="P13" s="159"/>
      <c r="Q13" s="159"/>
      <c r="R13" s="159"/>
    </row>
    <row r="14" spans="1:19" ht="15.75" x14ac:dyDescent="0.25">
      <c r="B14" s="246"/>
      <c r="C14" s="14"/>
      <c r="D14" s="14"/>
    </row>
    <row r="15" spans="1:19" x14ac:dyDescent="0.25">
      <c r="D15" s="14"/>
    </row>
    <row r="16" spans="1:19" x14ac:dyDescent="0.25">
      <c r="B16" s="14"/>
      <c r="C16" s="14"/>
      <c r="D16" s="14"/>
    </row>
    <row r="17" spans="3:4" x14ac:dyDescent="0.25">
      <c r="C17" s="14"/>
      <c r="D17" s="14"/>
    </row>
    <row r="18" spans="3:4" x14ac:dyDescent="0.25">
      <c r="C18" s="14"/>
      <c r="D18" s="14"/>
    </row>
    <row r="19" spans="3:4" x14ac:dyDescent="0.25">
      <c r="C19" s="14"/>
      <c r="D19" s="14"/>
    </row>
    <row r="20" spans="3:4" x14ac:dyDescent="0.25">
      <c r="C20" s="14"/>
      <c r="D20" s="14"/>
    </row>
    <row r="21" spans="3:4" x14ac:dyDescent="0.25">
      <c r="C21" s="14"/>
      <c r="D21" s="14"/>
    </row>
    <row r="22" spans="3:4" x14ac:dyDescent="0.25">
      <c r="C22" s="14"/>
      <c r="D22" s="14"/>
    </row>
    <row r="23" spans="3:4" x14ac:dyDescent="0.25">
      <c r="C23" s="14"/>
      <c r="D23" s="14"/>
    </row>
    <row r="24" spans="3:4" x14ac:dyDescent="0.25">
      <c r="C24" s="14"/>
      <c r="D24" s="14"/>
    </row>
    <row r="25" spans="3:4" x14ac:dyDescent="0.25">
      <c r="C25" s="14"/>
      <c r="D25" s="14"/>
    </row>
    <row r="26" spans="3:4" x14ac:dyDescent="0.25">
      <c r="C26" s="14"/>
      <c r="D26" s="14"/>
    </row>
    <row r="27" spans="3:4" x14ac:dyDescent="0.25">
      <c r="C27" s="14"/>
      <c r="D27" s="14"/>
    </row>
    <row r="28" spans="3:4" x14ac:dyDescent="0.25">
      <c r="C28" s="14"/>
      <c r="D28" s="14"/>
    </row>
    <row r="29" spans="3:4" x14ac:dyDescent="0.25">
      <c r="C29" s="14"/>
      <c r="D29" s="14"/>
    </row>
    <row r="30" spans="3:4" x14ac:dyDescent="0.25">
      <c r="C30" s="14"/>
      <c r="D30" s="14"/>
    </row>
    <row r="31" spans="3:4" x14ac:dyDescent="0.25">
      <c r="C31" s="14"/>
      <c r="D31" s="14"/>
    </row>
    <row r="32" spans="3:4" x14ac:dyDescent="0.25">
      <c r="C32" s="14"/>
      <c r="D32" s="14"/>
    </row>
    <row r="33" spans="3:4" x14ac:dyDescent="0.25">
      <c r="C33" s="14"/>
      <c r="D33" s="14"/>
    </row>
    <row r="34" spans="3:4" x14ac:dyDescent="0.25">
      <c r="C34" s="14"/>
      <c r="D34" s="14"/>
    </row>
    <row r="35" spans="3:4" x14ac:dyDescent="0.25">
      <c r="C35" s="14"/>
      <c r="D35" s="14"/>
    </row>
    <row r="36" spans="3:4" x14ac:dyDescent="0.25">
      <c r="C36" s="14"/>
      <c r="D36" s="14"/>
    </row>
    <row r="37" spans="3:4" x14ac:dyDescent="0.25">
      <c r="C37" s="14"/>
      <c r="D37" s="14"/>
    </row>
    <row r="38" spans="3:4" x14ac:dyDescent="0.25">
      <c r="C38" s="14"/>
      <c r="D38" s="14"/>
    </row>
    <row r="39" spans="3:4" x14ac:dyDescent="0.25">
      <c r="C39" s="14"/>
      <c r="D39" s="14"/>
    </row>
    <row r="40" spans="3:4" x14ac:dyDescent="0.25">
      <c r="C40" s="14"/>
      <c r="D40" s="14"/>
    </row>
    <row r="41" spans="3:4" x14ac:dyDescent="0.25">
      <c r="C41" s="14"/>
      <c r="D41" s="14"/>
    </row>
    <row r="42" spans="3:4" x14ac:dyDescent="0.25">
      <c r="C42" s="14"/>
      <c r="D42" s="14"/>
    </row>
    <row r="43" spans="3:4" x14ac:dyDescent="0.25">
      <c r="C43" s="14"/>
      <c r="D43" s="14"/>
    </row>
    <row r="44" spans="3:4" x14ac:dyDescent="0.25">
      <c r="C44" s="14"/>
      <c r="D44" s="14"/>
    </row>
    <row r="45" spans="3:4" x14ac:dyDescent="0.25">
      <c r="C45" s="14"/>
      <c r="D45" s="14"/>
    </row>
    <row r="46" spans="3:4" x14ac:dyDescent="0.25">
      <c r="C46" s="14"/>
      <c r="D46" s="14"/>
    </row>
    <row r="47" spans="3:4" x14ac:dyDescent="0.25">
      <c r="C47" s="14"/>
      <c r="D47" s="14"/>
    </row>
    <row r="48" spans="3:4" x14ac:dyDescent="0.25">
      <c r="C48" s="14"/>
      <c r="D48" s="14"/>
    </row>
    <row r="49" spans="3:4" x14ac:dyDescent="0.25">
      <c r="C49" s="14"/>
      <c r="D49" s="14"/>
    </row>
    <row r="50" spans="3:4" x14ac:dyDescent="0.25">
      <c r="C50" s="14"/>
      <c r="D50" s="14"/>
    </row>
    <row r="51" spans="3:4" x14ac:dyDescent="0.25">
      <c r="C51" s="14"/>
      <c r="D51" s="14"/>
    </row>
    <row r="52" spans="3:4" x14ac:dyDescent="0.25">
      <c r="C52" s="14"/>
      <c r="D52" s="14"/>
    </row>
    <row r="53" spans="3:4" x14ac:dyDescent="0.25">
      <c r="C53" s="14"/>
      <c r="D53" s="14"/>
    </row>
    <row r="54" spans="3:4" x14ac:dyDescent="0.25">
      <c r="C54" s="14"/>
      <c r="D54" s="14"/>
    </row>
    <row r="55" spans="3:4" x14ac:dyDescent="0.25">
      <c r="C55" s="14"/>
      <c r="D55" s="14"/>
    </row>
    <row r="56" spans="3:4" x14ac:dyDescent="0.25">
      <c r="C56" s="14"/>
      <c r="D56" s="14"/>
    </row>
    <row r="57" spans="3:4" x14ac:dyDescent="0.25">
      <c r="C57" s="14"/>
      <c r="D57" s="14"/>
    </row>
    <row r="58" spans="3:4" x14ac:dyDescent="0.25">
      <c r="C58" s="14"/>
      <c r="D58" s="14"/>
    </row>
    <row r="59" spans="3:4" x14ac:dyDescent="0.25">
      <c r="C59" s="14"/>
      <c r="D59" s="14"/>
    </row>
    <row r="60" spans="3:4" x14ac:dyDescent="0.25">
      <c r="C60" s="14"/>
      <c r="D60" s="14"/>
    </row>
    <row r="61" spans="3:4" x14ac:dyDescent="0.25">
      <c r="C61" s="14"/>
      <c r="D61" s="14"/>
    </row>
    <row r="62" spans="3:4" x14ac:dyDescent="0.25">
      <c r="C62" s="14"/>
      <c r="D62" s="14"/>
    </row>
    <row r="63" spans="3:4" x14ac:dyDescent="0.25">
      <c r="C63" s="14"/>
      <c r="D63" s="14"/>
    </row>
    <row r="64" spans="3:4" x14ac:dyDescent="0.25">
      <c r="C64" s="14"/>
      <c r="D64" s="14"/>
    </row>
    <row r="65" spans="3:4" x14ac:dyDescent="0.25">
      <c r="C65" s="14"/>
      <c r="D65" s="14"/>
    </row>
    <row r="66" spans="3:4" x14ac:dyDescent="0.25">
      <c r="C66" s="14"/>
      <c r="D66" s="14"/>
    </row>
    <row r="67" spans="3:4" x14ac:dyDescent="0.25">
      <c r="C67" s="14"/>
      <c r="D67" s="14"/>
    </row>
    <row r="68" spans="3:4" x14ac:dyDescent="0.25">
      <c r="C68" s="14"/>
      <c r="D68" s="14"/>
    </row>
    <row r="69" spans="3:4" x14ac:dyDescent="0.25">
      <c r="C69" s="14"/>
      <c r="D69" s="14"/>
    </row>
    <row r="70" spans="3:4" x14ac:dyDescent="0.25">
      <c r="C70" s="14"/>
      <c r="D70" s="14"/>
    </row>
    <row r="71" spans="3:4" x14ac:dyDescent="0.25">
      <c r="C71" s="14"/>
      <c r="D71" s="14"/>
    </row>
    <row r="72" spans="3:4" x14ac:dyDescent="0.25">
      <c r="C72" s="14"/>
      <c r="D72" s="14"/>
    </row>
    <row r="73" spans="3:4" x14ac:dyDescent="0.25">
      <c r="C73" s="14"/>
      <c r="D73" s="14"/>
    </row>
    <row r="74" spans="3:4" x14ac:dyDescent="0.25">
      <c r="C74" s="14"/>
      <c r="D74" s="14"/>
    </row>
    <row r="75" spans="3:4" x14ac:dyDescent="0.25">
      <c r="C75" s="14"/>
      <c r="D75" s="14"/>
    </row>
    <row r="76" spans="3:4" x14ac:dyDescent="0.25">
      <c r="C76" s="14"/>
      <c r="D76" s="14"/>
    </row>
    <row r="77" spans="3:4" x14ac:dyDescent="0.25">
      <c r="C77" s="14"/>
      <c r="D77" s="14"/>
    </row>
    <row r="78" spans="3:4" x14ac:dyDescent="0.25">
      <c r="C78" s="14"/>
      <c r="D78" s="14"/>
    </row>
    <row r="79" spans="3:4" x14ac:dyDescent="0.25">
      <c r="C79" s="14"/>
      <c r="D79" s="14"/>
    </row>
    <row r="80" spans="3:4" x14ac:dyDescent="0.25">
      <c r="C80" s="14"/>
      <c r="D80" s="14"/>
    </row>
    <row r="81" spans="3:4" x14ac:dyDescent="0.25">
      <c r="C81" s="14"/>
      <c r="D81" s="14"/>
    </row>
    <row r="82" spans="3:4" x14ac:dyDescent="0.25">
      <c r="C82" s="14"/>
      <c r="D82" s="14"/>
    </row>
    <row r="83" spans="3:4" x14ac:dyDescent="0.25">
      <c r="C83" s="14"/>
      <c r="D83" s="14"/>
    </row>
    <row r="84" spans="3:4" x14ac:dyDescent="0.25">
      <c r="C84" s="14"/>
      <c r="D84" s="14"/>
    </row>
    <row r="85" spans="3:4" x14ac:dyDescent="0.25">
      <c r="C85" s="14"/>
      <c r="D85" s="14"/>
    </row>
    <row r="86" spans="3:4" x14ac:dyDescent="0.25">
      <c r="C86" s="14"/>
      <c r="D86" s="14"/>
    </row>
    <row r="87" spans="3:4" x14ac:dyDescent="0.25">
      <c r="C87" s="14"/>
      <c r="D87" s="14"/>
    </row>
    <row r="88" spans="3:4" x14ac:dyDescent="0.25">
      <c r="C88" s="14"/>
      <c r="D88" s="14"/>
    </row>
    <row r="89" spans="3:4" x14ac:dyDescent="0.25">
      <c r="C89" s="14"/>
      <c r="D89" s="14"/>
    </row>
    <row r="90" spans="3:4" x14ac:dyDescent="0.25">
      <c r="C90" s="14"/>
      <c r="D90" s="14"/>
    </row>
    <row r="91" spans="3:4" x14ac:dyDescent="0.25">
      <c r="C91" s="14"/>
      <c r="D91" s="14"/>
    </row>
    <row r="92" spans="3:4" x14ac:dyDescent="0.25">
      <c r="C92" s="14"/>
      <c r="D92" s="14"/>
    </row>
    <row r="93" spans="3:4" x14ac:dyDescent="0.25">
      <c r="C93" s="14"/>
      <c r="D93" s="14"/>
    </row>
    <row r="94" spans="3:4" x14ac:dyDescent="0.25">
      <c r="C94" s="14"/>
      <c r="D94" s="14"/>
    </row>
    <row r="95" spans="3:4" x14ac:dyDescent="0.25">
      <c r="C95" s="14"/>
      <c r="D95" s="14"/>
    </row>
    <row r="96" spans="3:4" x14ac:dyDescent="0.25">
      <c r="C96" s="14"/>
      <c r="D96" s="14"/>
    </row>
    <row r="97" spans="3:4" x14ac:dyDescent="0.25">
      <c r="C97" s="14"/>
      <c r="D97" s="14"/>
    </row>
    <row r="98" spans="3:4" x14ac:dyDescent="0.25">
      <c r="C98" s="14"/>
      <c r="D98" s="14"/>
    </row>
    <row r="99" spans="3:4" x14ac:dyDescent="0.25">
      <c r="C99" s="14"/>
      <c r="D99" s="14"/>
    </row>
    <row r="100" spans="3:4" x14ac:dyDescent="0.25">
      <c r="C100" s="14"/>
      <c r="D100" s="14"/>
    </row>
    <row r="101" spans="3:4" x14ac:dyDescent="0.25">
      <c r="C101" s="14"/>
      <c r="D101" s="14"/>
    </row>
    <row r="102" spans="3:4" x14ac:dyDescent="0.25">
      <c r="C102" s="14"/>
      <c r="D102" s="14"/>
    </row>
    <row r="103" spans="3:4" x14ac:dyDescent="0.25">
      <c r="C103" s="14"/>
      <c r="D103" s="14"/>
    </row>
    <row r="104" spans="3:4" x14ac:dyDescent="0.25">
      <c r="C104" s="14"/>
      <c r="D104" s="14"/>
    </row>
    <row r="105" spans="3:4" x14ac:dyDescent="0.25">
      <c r="C105" s="14"/>
      <c r="D105" s="14"/>
    </row>
    <row r="106" spans="3:4" x14ac:dyDescent="0.25">
      <c r="C106" s="14"/>
      <c r="D106" s="14"/>
    </row>
    <row r="107" spans="3:4" x14ac:dyDescent="0.25">
      <c r="C107" s="14"/>
      <c r="D107" s="14"/>
    </row>
    <row r="108" spans="3:4" x14ac:dyDescent="0.25">
      <c r="C108" s="14"/>
      <c r="D108" s="14"/>
    </row>
    <row r="109" spans="3:4" x14ac:dyDescent="0.25">
      <c r="C109" s="14"/>
      <c r="D109" s="14"/>
    </row>
    <row r="110" spans="3:4" x14ac:dyDescent="0.25">
      <c r="C110" s="14"/>
      <c r="D110" s="14"/>
    </row>
    <row r="111" spans="3:4" x14ac:dyDescent="0.25">
      <c r="C111" s="14"/>
      <c r="D111" s="14"/>
    </row>
    <row r="112" spans="3:4" x14ac:dyDescent="0.25">
      <c r="C112" s="14"/>
      <c r="D112" s="14"/>
    </row>
    <row r="113" spans="3:4" x14ac:dyDescent="0.25">
      <c r="C113" s="14"/>
      <c r="D113" s="14"/>
    </row>
    <row r="114" spans="3:4" x14ac:dyDescent="0.25">
      <c r="C114" s="14"/>
      <c r="D114" s="14"/>
    </row>
    <row r="115" spans="3:4" x14ac:dyDescent="0.25">
      <c r="C115" s="14"/>
      <c r="D115" s="14"/>
    </row>
    <row r="116" spans="3:4" x14ac:dyDescent="0.25">
      <c r="C116" s="14"/>
      <c r="D116" s="14"/>
    </row>
    <row r="117" spans="3:4" x14ac:dyDescent="0.25">
      <c r="C117" s="14"/>
      <c r="D117" s="14"/>
    </row>
    <row r="118" spans="3:4" x14ac:dyDescent="0.25">
      <c r="C118" s="14"/>
      <c r="D118" s="14"/>
    </row>
    <row r="119" spans="3:4" x14ac:dyDescent="0.25">
      <c r="C119" s="14"/>
      <c r="D119" s="14"/>
    </row>
    <row r="120" spans="3:4" x14ac:dyDescent="0.25">
      <c r="C120" s="14"/>
      <c r="D120" s="14"/>
    </row>
    <row r="121" spans="3:4" x14ac:dyDescent="0.25">
      <c r="C121" s="14"/>
      <c r="D121" s="14"/>
    </row>
    <row r="122" spans="3:4" x14ac:dyDescent="0.25">
      <c r="C122" s="14"/>
      <c r="D122" s="14"/>
    </row>
    <row r="123" spans="3:4" x14ac:dyDescent="0.25">
      <c r="C123" s="14"/>
      <c r="D123" s="14"/>
    </row>
    <row r="124" spans="3:4" x14ac:dyDescent="0.25">
      <c r="C124" s="14"/>
      <c r="D124" s="14"/>
    </row>
    <row r="125" spans="3:4" x14ac:dyDescent="0.25">
      <c r="C125" s="14"/>
      <c r="D125" s="14"/>
    </row>
    <row r="126" spans="3:4" x14ac:dyDescent="0.25">
      <c r="C126" s="14"/>
      <c r="D126" s="14"/>
    </row>
    <row r="127" spans="3:4" x14ac:dyDescent="0.25">
      <c r="C127" s="14"/>
      <c r="D127" s="14"/>
    </row>
    <row r="128" spans="3:4" x14ac:dyDescent="0.25">
      <c r="C128" s="14"/>
      <c r="D128" s="14"/>
    </row>
    <row r="129" spans="3:4" x14ac:dyDescent="0.25">
      <c r="C129" s="14"/>
      <c r="D129" s="14"/>
    </row>
    <row r="130" spans="3:4" x14ac:dyDescent="0.25">
      <c r="C130" s="14"/>
      <c r="D130" s="14"/>
    </row>
    <row r="131" spans="3:4" x14ac:dyDescent="0.25">
      <c r="C131" s="14"/>
      <c r="D131" s="14"/>
    </row>
    <row r="132" spans="3:4" x14ac:dyDescent="0.25">
      <c r="C132" s="14"/>
      <c r="D132" s="14"/>
    </row>
    <row r="133" spans="3:4" x14ac:dyDescent="0.25">
      <c r="C133" s="14"/>
      <c r="D133" s="14"/>
    </row>
    <row r="134" spans="3:4" x14ac:dyDescent="0.25">
      <c r="C134" s="14"/>
      <c r="D134" s="14"/>
    </row>
    <row r="135" spans="3:4" x14ac:dyDescent="0.25">
      <c r="C135" s="14"/>
      <c r="D135" s="14"/>
    </row>
    <row r="136" spans="3:4" x14ac:dyDescent="0.25">
      <c r="C136" s="14"/>
      <c r="D136" s="14"/>
    </row>
    <row r="137" spans="3:4" x14ac:dyDescent="0.25">
      <c r="C137" s="14"/>
      <c r="D137" s="14"/>
    </row>
    <row r="138" spans="3:4" x14ac:dyDescent="0.25">
      <c r="C138" s="14"/>
      <c r="D138" s="14"/>
    </row>
    <row r="139" spans="3:4" x14ac:dyDescent="0.25">
      <c r="C139" s="14"/>
      <c r="D139" s="14"/>
    </row>
    <row r="140" spans="3:4" x14ac:dyDescent="0.25">
      <c r="C140" s="14"/>
      <c r="D140" s="14"/>
    </row>
    <row r="141" spans="3:4" x14ac:dyDescent="0.25">
      <c r="C141" s="14"/>
      <c r="D141" s="14"/>
    </row>
    <row r="142" spans="3:4" x14ac:dyDescent="0.25">
      <c r="C142" s="14"/>
      <c r="D142" s="14"/>
    </row>
    <row r="143" spans="3:4" x14ac:dyDescent="0.25">
      <c r="C143" s="14"/>
      <c r="D143" s="14"/>
    </row>
    <row r="144" spans="3:4" x14ac:dyDescent="0.25">
      <c r="C144" s="14"/>
      <c r="D144" s="14"/>
    </row>
    <row r="145" spans="3:4" x14ac:dyDescent="0.25">
      <c r="C145" s="14"/>
      <c r="D145" s="14"/>
    </row>
    <row r="146" spans="3:4" x14ac:dyDescent="0.25">
      <c r="C146" s="14"/>
      <c r="D146" s="14"/>
    </row>
    <row r="147" spans="3:4" x14ac:dyDescent="0.25">
      <c r="C147" s="14"/>
      <c r="D147" s="14"/>
    </row>
    <row r="148" spans="3:4" x14ac:dyDescent="0.25">
      <c r="C148" s="14"/>
      <c r="D148" s="14"/>
    </row>
    <row r="149" spans="3:4" x14ac:dyDescent="0.25">
      <c r="C149" s="14"/>
      <c r="D149" s="14"/>
    </row>
    <row r="150" spans="3:4" x14ac:dyDescent="0.25">
      <c r="C150" s="14"/>
      <c r="D150" s="14"/>
    </row>
    <row r="151" spans="3:4" x14ac:dyDescent="0.25">
      <c r="C151" s="14"/>
      <c r="D151" s="14"/>
    </row>
    <row r="152" spans="3:4" x14ac:dyDescent="0.25">
      <c r="C152" s="14"/>
      <c r="D152" s="14"/>
    </row>
    <row r="153" spans="3:4" x14ac:dyDescent="0.25">
      <c r="C153" s="14"/>
      <c r="D153" s="14"/>
    </row>
    <row r="154" spans="3:4" x14ac:dyDescent="0.25">
      <c r="C154" s="14"/>
      <c r="D154" s="14"/>
    </row>
    <row r="155" spans="3:4" x14ac:dyDescent="0.25">
      <c r="C155" s="14"/>
      <c r="D155" s="14"/>
    </row>
    <row r="156" spans="3:4" x14ac:dyDescent="0.25">
      <c r="C156" s="14"/>
      <c r="D156" s="14"/>
    </row>
    <row r="157" spans="3:4" x14ac:dyDescent="0.25">
      <c r="C157" s="14"/>
      <c r="D157" s="14"/>
    </row>
    <row r="158" spans="3:4" x14ac:dyDescent="0.25">
      <c r="C158" s="14"/>
      <c r="D158" s="14"/>
    </row>
    <row r="159" spans="3:4" x14ac:dyDescent="0.25">
      <c r="C159" s="14"/>
      <c r="D159" s="14"/>
    </row>
    <row r="160" spans="3:4" x14ac:dyDescent="0.25">
      <c r="C160" s="14"/>
      <c r="D160" s="14"/>
    </row>
    <row r="161" spans="3:4" x14ac:dyDescent="0.25">
      <c r="C161" s="14"/>
      <c r="D161" s="14"/>
    </row>
    <row r="162" spans="3:4" x14ac:dyDescent="0.25">
      <c r="C162" s="14"/>
      <c r="D162" s="14"/>
    </row>
    <row r="163" spans="3:4" x14ac:dyDescent="0.25">
      <c r="C163" s="14"/>
      <c r="D163" s="14"/>
    </row>
    <row r="164" spans="3:4" x14ac:dyDescent="0.25">
      <c r="C164" s="14"/>
      <c r="D164" s="14"/>
    </row>
    <row r="165" spans="3:4" x14ac:dyDescent="0.25">
      <c r="C165" s="14"/>
      <c r="D165" s="14"/>
    </row>
    <row r="166" spans="3:4" x14ac:dyDescent="0.25">
      <c r="C166" s="14"/>
      <c r="D166" s="14"/>
    </row>
    <row r="167" spans="3:4" x14ac:dyDescent="0.25">
      <c r="C167" s="14"/>
      <c r="D167" s="14"/>
    </row>
    <row r="168" spans="3:4" x14ac:dyDescent="0.25">
      <c r="C168" s="14"/>
      <c r="D168" s="14"/>
    </row>
    <row r="169" spans="3:4" x14ac:dyDescent="0.25">
      <c r="C169" s="14"/>
      <c r="D169" s="14"/>
    </row>
    <row r="170" spans="3:4" x14ac:dyDescent="0.25">
      <c r="C170" s="14"/>
      <c r="D170" s="14"/>
    </row>
    <row r="171" spans="3:4" x14ac:dyDescent="0.25">
      <c r="C171" s="14"/>
      <c r="D171" s="14"/>
    </row>
    <row r="172" spans="3:4" x14ac:dyDescent="0.25">
      <c r="C172" s="14"/>
      <c r="D172" s="14"/>
    </row>
    <row r="173" spans="3:4" x14ac:dyDescent="0.25">
      <c r="C173" s="14"/>
      <c r="D173" s="14"/>
    </row>
    <row r="174" spans="3:4" x14ac:dyDescent="0.25">
      <c r="C174" s="14"/>
      <c r="D174" s="14"/>
    </row>
    <row r="175" spans="3:4" x14ac:dyDescent="0.25">
      <c r="C175" s="14"/>
      <c r="D175" s="14"/>
    </row>
    <row r="176" spans="3:4" x14ac:dyDescent="0.25">
      <c r="C176" s="14"/>
      <c r="D176" s="14"/>
    </row>
    <row r="177" spans="3:4" x14ac:dyDescent="0.25">
      <c r="C177" s="14"/>
      <c r="D177" s="14"/>
    </row>
    <row r="178" spans="3:4" x14ac:dyDescent="0.25">
      <c r="C178" s="14"/>
      <c r="D178" s="14"/>
    </row>
    <row r="179" spans="3:4" x14ac:dyDescent="0.25">
      <c r="C179" s="14"/>
      <c r="D179" s="14"/>
    </row>
    <row r="180" spans="3:4" x14ac:dyDescent="0.25">
      <c r="C180" s="14"/>
      <c r="D180" s="14"/>
    </row>
    <row r="181" spans="3:4" x14ac:dyDescent="0.25">
      <c r="C181" s="14"/>
      <c r="D181" s="14"/>
    </row>
    <row r="182" spans="3:4" x14ac:dyDescent="0.25">
      <c r="C182" s="14"/>
      <c r="D182" s="14"/>
    </row>
    <row r="183" spans="3:4" x14ac:dyDescent="0.25">
      <c r="C183" s="14"/>
      <c r="D183" s="14"/>
    </row>
    <row r="184" spans="3:4" x14ac:dyDescent="0.25">
      <c r="C184" s="14"/>
      <c r="D184" s="14"/>
    </row>
    <row r="185" spans="3:4" x14ac:dyDescent="0.25">
      <c r="C185" s="14"/>
      <c r="D185" s="14"/>
    </row>
    <row r="186" spans="3:4" x14ac:dyDescent="0.25">
      <c r="C186" s="14"/>
      <c r="D186" s="14"/>
    </row>
    <row r="187" spans="3:4" x14ac:dyDescent="0.25">
      <c r="C187" s="14"/>
      <c r="D187" s="14"/>
    </row>
  </sheetData>
  <sheetProtection selectLockedCells="1"/>
  <conditionalFormatting sqref="F4:G5">
    <cfRule type="colorScale" priority="1">
      <colorScale>
        <cfvo type="min"/>
        <cfvo type="max"/>
        <color rgb="FFFF7128"/>
        <color rgb="FFFFEF9C"/>
      </colorScale>
    </cfRule>
  </conditionalFormatting>
  <conditionalFormatting sqref="L4:L5">
    <cfRule type="colorScale" priority="2">
      <colorScale>
        <cfvo type="min"/>
        <cfvo type="max"/>
        <color rgb="FFFF7128"/>
        <color rgb="FFFFEF9C"/>
      </colorScale>
    </cfRule>
  </conditionalFormatting>
  <pageMargins left="0.45" right="0.45" top="1" bottom="0.75" header="0.3" footer="0.3"/>
  <pageSetup paperSize="5" scale="50" orientation="landscape" r:id="rId1"/>
  <headerFooter>
    <oddHeader>&amp;C&amp;"-,Bold"&amp;18Shelby County Board of Education (SCBE)
2021-2022 SY 
Miscellaneous Bid II
Dry by the Serving</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0"/>
  <sheetViews>
    <sheetView view="pageLayout" topLeftCell="C9" zoomScale="80" zoomScaleNormal="86" zoomScalePageLayoutView="80" workbookViewId="0">
      <selection activeCell="L10" sqref="L10"/>
    </sheetView>
  </sheetViews>
  <sheetFormatPr defaultColWidth="8" defaultRowHeight="15" customHeight="1" x14ac:dyDescent="0.25"/>
  <cols>
    <col min="1" max="1" width="10.7109375" style="150" customWidth="1"/>
    <col min="2" max="2" width="11.5703125" style="116" customWidth="1"/>
    <col min="3" max="3" width="51.28515625" style="116" customWidth="1"/>
    <col min="4" max="4" width="37.28515625" style="116" customWidth="1"/>
    <col min="5" max="5" width="27.7109375" style="151" customWidth="1"/>
    <col min="6" max="6" width="17" style="115" customWidth="1"/>
    <col min="7" max="7" width="18.85546875" style="115" customWidth="1"/>
    <col min="8" max="8" width="18.140625" style="115" customWidth="1"/>
    <col min="9" max="10" width="16.5703125" style="115" customWidth="1"/>
    <col min="11" max="11" width="16.7109375" style="117" customWidth="1"/>
    <col min="12" max="12" width="17.5703125" style="118" customWidth="1"/>
    <col min="13" max="13" width="14.28515625" style="119" customWidth="1"/>
    <col min="14" max="256" width="8" style="115"/>
    <col min="257" max="257" width="10.7109375" style="115" customWidth="1"/>
    <col min="258" max="258" width="11.5703125" style="115" customWidth="1"/>
    <col min="259" max="259" width="51.28515625" style="115" customWidth="1"/>
    <col min="260" max="260" width="37.28515625" style="115" customWidth="1"/>
    <col min="261" max="261" width="27.7109375" style="115" customWidth="1"/>
    <col min="262" max="262" width="17" style="115" customWidth="1"/>
    <col min="263" max="263" width="18.85546875" style="115" customWidth="1"/>
    <col min="264" max="264" width="18.140625" style="115" customWidth="1"/>
    <col min="265" max="266" width="16.5703125" style="115" customWidth="1"/>
    <col min="267" max="267" width="16.7109375" style="115" customWidth="1"/>
    <col min="268" max="268" width="17.5703125" style="115" customWidth="1"/>
    <col min="269" max="269" width="14.28515625" style="115" customWidth="1"/>
    <col min="270" max="512" width="8" style="115"/>
    <col min="513" max="513" width="10.7109375" style="115" customWidth="1"/>
    <col min="514" max="514" width="11.5703125" style="115" customWidth="1"/>
    <col min="515" max="515" width="51.28515625" style="115" customWidth="1"/>
    <col min="516" max="516" width="37.28515625" style="115" customWidth="1"/>
    <col min="517" max="517" width="27.7109375" style="115" customWidth="1"/>
    <col min="518" max="518" width="17" style="115" customWidth="1"/>
    <col min="519" max="519" width="18.85546875" style="115" customWidth="1"/>
    <col min="520" max="520" width="18.140625" style="115" customWidth="1"/>
    <col min="521" max="522" width="16.5703125" style="115" customWidth="1"/>
    <col min="523" max="523" width="16.7109375" style="115" customWidth="1"/>
    <col min="524" max="524" width="17.5703125" style="115" customWidth="1"/>
    <col min="525" max="525" width="14.28515625" style="115" customWidth="1"/>
    <col min="526" max="768" width="8" style="115"/>
    <col min="769" max="769" width="10.7109375" style="115" customWidth="1"/>
    <col min="770" max="770" width="11.5703125" style="115" customWidth="1"/>
    <col min="771" max="771" width="51.28515625" style="115" customWidth="1"/>
    <col min="772" max="772" width="37.28515625" style="115" customWidth="1"/>
    <col min="773" max="773" width="27.7109375" style="115" customWidth="1"/>
    <col min="774" max="774" width="17" style="115" customWidth="1"/>
    <col min="775" max="775" width="18.85546875" style="115" customWidth="1"/>
    <col min="776" max="776" width="18.140625" style="115" customWidth="1"/>
    <col min="777" max="778" width="16.5703125" style="115" customWidth="1"/>
    <col min="779" max="779" width="16.7109375" style="115" customWidth="1"/>
    <col min="780" max="780" width="17.5703125" style="115" customWidth="1"/>
    <col min="781" max="781" width="14.28515625" style="115" customWidth="1"/>
    <col min="782" max="1024" width="8" style="115"/>
    <col min="1025" max="1025" width="10.7109375" style="115" customWidth="1"/>
    <col min="1026" max="1026" width="11.5703125" style="115" customWidth="1"/>
    <col min="1027" max="1027" width="51.28515625" style="115" customWidth="1"/>
    <col min="1028" max="1028" width="37.28515625" style="115" customWidth="1"/>
    <col min="1029" max="1029" width="27.7109375" style="115" customWidth="1"/>
    <col min="1030" max="1030" width="17" style="115" customWidth="1"/>
    <col min="1031" max="1031" width="18.85546875" style="115" customWidth="1"/>
    <col min="1032" max="1032" width="18.140625" style="115" customWidth="1"/>
    <col min="1033" max="1034" width="16.5703125" style="115" customWidth="1"/>
    <col min="1035" max="1035" width="16.7109375" style="115" customWidth="1"/>
    <col min="1036" max="1036" width="17.5703125" style="115" customWidth="1"/>
    <col min="1037" max="1037" width="14.28515625" style="115" customWidth="1"/>
    <col min="1038" max="1280" width="8" style="115"/>
    <col min="1281" max="1281" width="10.7109375" style="115" customWidth="1"/>
    <col min="1282" max="1282" width="11.5703125" style="115" customWidth="1"/>
    <col min="1283" max="1283" width="51.28515625" style="115" customWidth="1"/>
    <col min="1284" max="1284" width="37.28515625" style="115" customWidth="1"/>
    <col min="1285" max="1285" width="27.7109375" style="115" customWidth="1"/>
    <col min="1286" max="1286" width="17" style="115" customWidth="1"/>
    <col min="1287" max="1287" width="18.85546875" style="115" customWidth="1"/>
    <col min="1288" max="1288" width="18.140625" style="115" customWidth="1"/>
    <col min="1289" max="1290" width="16.5703125" style="115" customWidth="1"/>
    <col min="1291" max="1291" width="16.7109375" style="115" customWidth="1"/>
    <col min="1292" max="1292" width="17.5703125" style="115" customWidth="1"/>
    <col min="1293" max="1293" width="14.28515625" style="115" customWidth="1"/>
    <col min="1294" max="1536" width="8" style="115"/>
    <col min="1537" max="1537" width="10.7109375" style="115" customWidth="1"/>
    <col min="1538" max="1538" width="11.5703125" style="115" customWidth="1"/>
    <col min="1539" max="1539" width="51.28515625" style="115" customWidth="1"/>
    <col min="1540" max="1540" width="37.28515625" style="115" customWidth="1"/>
    <col min="1541" max="1541" width="27.7109375" style="115" customWidth="1"/>
    <col min="1542" max="1542" width="17" style="115" customWidth="1"/>
    <col min="1543" max="1543" width="18.85546875" style="115" customWidth="1"/>
    <col min="1544" max="1544" width="18.140625" style="115" customWidth="1"/>
    <col min="1545" max="1546" width="16.5703125" style="115" customWidth="1"/>
    <col min="1547" max="1547" width="16.7109375" style="115" customWidth="1"/>
    <col min="1548" max="1548" width="17.5703125" style="115" customWidth="1"/>
    <col min="1549" max="1549" width="14.28515625" style="115" customWidth="1"/>
    <col min="1550" max="1792" width="8" style="115"/>
    <col min="1793" max="1793" width="10.7109375" style="115" customWidth="1"/>
    <col min="1794" max="1794" width="11.5703125" style="115" customWidth="1"/>
    <col min="1795" max="1795" width="51.28515625" style="115" customWidth="1"/>
    <col min="1796" max="1796" width="37.28515625" style="115" customWidth="1"/>
    <col min="1797" max="1797" width="27.7109375" style="115" customWidth="1"/>
    <col min="1798" max="1798" width="17" style="115" customWidth="1"/>
    <col min="1799" max="1799" width="18.85546875" style="115" customWidth="1"/>
    <col min="1800" max="1800" width="18.140625" style="115" customWidth="1"/>
    <col min="1801" max="1802" width="16.5703125" style="115" customWidth="1"/>
    <col min="1803" max="1803" width="16.7109375" style="115" customWidth="1"/>
    <col min="1804" max="1804" width="17.5703125" style="115" customWidth="1"/>
    <col min="1805" max="1805" width="14.28515625" style="115" customWidth="1"/>
    <col min="1806" max="2048" width="8" style="115"/>
    <col min="2049" max="2049" width="10.7109375" style="115" customWidth="1"/>
    <col min="2050" max="2050" width="11.5703125" style="115" customWidth="1"/>
    <col min="2051" max="2051" width="51.28515625" style="115" customWidth="1"/>
    <col min="2052" max="2052" width="37.28515625" style="115" customWidth="1"/>
    <col min="2053" max="2053" width="27.7109375" style="115" customWidth="1"/>
    <col min="2054" max="2054" width="17" style="115" customWidth="1"/>
    <col min="2055" max="2055" width="18.85546875" style="115" customWidth="1"/>
    <col min="2056" max="2056" width="18.140625" style="115" customWidth="1"/>
    <col min="2057" max="2058" width="16.5703125" style="115" customWidth="1"/>
    <col min="2059" max="2059" width="16.7109375" style="115" customWidth="1"/>
    <col min="2060" max="2060" width="17.5703125" style="115" customWidth="1"/>
    <col min="2061" max="2061" width="14.28515625" style="115" customWidth="1"/>
    <col min="2062" max="2304" width="8" style="115"/>
    <col min="2305" max="2305" width="10.7109375" style="115" customWidth="1"/>
    <col min="2306" max="2306" width="11.5703125" style="115" customWidth="1"/>
    <col min="2307" max="2307" width="51.28515625" style="115" customWidth="1"/>
    <col min="2308" max="2308" width="37.28515625" style="115" customWidth="1"/>
    <col min="2309" max="2309" width="27.7109375" style="115" customWidth="1"/>
    <col min="2310" max="2310" width="17" style="115" customWidth="1"/>
    <col min="2311" max="2311" width="18.85546875" style="115" customWidth="1"/>
    <col min="2312" max="2312" width="18.140625" style="115" customWidth="1"/>
    <col min="2313" max="2314" width="16.5703125" style="115" customWidth="1"/>
    <col min="2315" max="2315" width="16.7109375" style="115" customWidth="1"/>
    <col min="2316" max="2316" width="17.5703125" style="115" customWidth="1"/>
    <col min="2317" max="2317" width="14.28515625" style="115" customWidth="1"/>
    <col min="2318" max="2560" width="8" style="115"/>
    <col min="2561" max="2561" width="10.7109375" style="115" customWidth="1"/>
    <col min="2562" max="2562" width="11.5703125" style="115" customWidth="1"/>
    <col min="2563" max="2563" width="51.28515625" style="115" customWidth="1"/>
    <col min="2564" max="2564" width="37.28515625" style="115" customWidth="1"/>
    <col min="2565" max="2565" width="27.7109375" style="115" customWidth="1"/>
    <col min="2566" max="2566" width="17" style="115" customWidth="1"/>
    <col min="2567" max="2567" width="18.85546875" style="115" customWidth="1"/>
    <col min="2568" max="2568" width="18.140625" style="115" customWidth="1"/>
    <col min="2569" max="2570" width="16.5703125" style="115" customWidth="1"/>
    <col min="2571" max="2571" width="16.7109375" style="115" customWidth="1"/>
    <col min="2572" max="2572" width="17.5703125" style="115" customWidth="1"/>
    <col min="2573" max="2573" width="14.28515625" style="115" customWidth="1"/>
    <col min="2574" max="2816" width="8" style="115"/>
    <col min="2817" max="2817" width="10.7109375" style="115" customWidth="1"/>
    <col min="2818" max="2818" width="11.5703125" style="115" customWidth="1"/>
    <col min="2819" max="2819" width="51.28515625" style="115" customWidth="1"/>
    <col min="2820" max="2820" width="37.28515625" style="115" customWidth="1"/>
    <col min="2821" max="2821" width="27.7109375" style="115" customWidth="1"/>
    <col min="2822" max="2822" width="17" style="115" customWidth="1"/>
    <col min="2823" max="2823" width="18.85546875" style="115" customWidth="1"/>
    <col min="2824" max="2824" width="18.140625" style="115" customWidth="1"/>
    <col min="2825" max="2826" width="16.5703125" style="115" customWidth="1"/>
    <col min="2827" max="2827" width="16.7109375" style="115" customWidth="1"/>
    <col min="2828" max="2828" width="17.5703125" style="115" customWidth="1"/>
    <col min="2829" max="2829" width="14.28515625" style="115" customWidth="1"/>
    <col min="2830" max="3072" width="8" style="115"/>
    <col min="3073" max="3073" width="10.7109375" style="115" customWidth="1"/>
    <col min="3074" max="3074" width="11.5703125" style="115" customWidth="1"/>
    <col min="3075" max="3075" width="51.28515625" style="115" customWidth="1"/>
    <col min="3076" max="3076" width="37.28515625" style="115" customWidth="1"/>
    <col min="3077" max="3077" width="27.7109375" style="115" customWidth="1"/>
    <col min="3078" max="3078" width="17" style="115" customWidth="1"/>
    <col min="3079" max="3079" width="18.85546875" style="115" customWidth="1"/>
    <col min="3080" max="3080" width="18.140625" style="115" customWidth="1"/>
    <col min="3081" max="3082" width="16.5703125" style="115" customWidth="1"/>
    <col min="3083" max="3083" width="16.7109375" style="115" customWidth="1"/>
    <col min="3084" max="3084" width="17.5703125" style="115" customWidth="1"/>
    <col min="3085" max="3085" width="14.28515625" style="115" customWidth="1"/>
    <col min="3086" max="3328" width="8" style="115"/>
    <col min="3329" max="3329" width="10.7109375" style="115" customWidth="1"/>
    <col min="3330" max="3330" width="11.5703125" style="115" customWidth="1"/>
    <col min="3331" max="3331" width="51.28515625" style="115" customWidth="1"/>
    <col min="3332" max="3332" width="37.28515625" style="115" customWidth="1"/>
    <col min="3333" max="3333" width="27.7109375" style="115" customWidth="1"/>
    <col min="3334" max="3334" width="17" style="115" customWidth="1"/>
    <col min="3335" max="3335" width="18.85546875" style="115" customWidth="1"/>
    <col min="3336" max="3336" width="18.140625" style="115" customWidth="1"/>
    <col min="3337" max="3338" width="16.5703125" style="115" customWidth="1"/>
    <col min="3339" max="3339" width="16.7109375" style="115" customWidth="1"/>
    <col min="3340" max="3340" width="17.5703125" style="115" customWidth="1"/>
    <col min="3341" max="3341" width="14.28515625" style="115" customWidth="1"/>
    <col min="3342" max="3584" width="8" style="115"/>
    <col min="3585" max="3585" width="10.7109375" style="115" customWidth="1"/>
    <col min="3586" max="3586" width="11.5703125" style="115" customWidth="1"/>
    <col min="3587" max="3587" width="51.28515625" style="115" customWidth="1"/>
    <col min="3588" max="3588" width="37.28515625" style="115" customWidth="1"/>
    <col min="3589" max="3589" width="27.7109375" style="115" customWidth="1"/>
    <col min="3590" max="3590" width="17" style="115" customWidth="1"/>
    <col min="3591" max="3591" width="18.85546875" style="115" customWidth="1"/>
    <col min="3592" max="3592" width="18.140625" style="115" customWidth="1"/>
    <col min="3593" max="3594" width="16.5703125" style="115" customWidth="1"/>
    <col min="3595" max="3595" width="16.7109375" style="115" customWidth="1"/>
    <col min="3596" max="3596" width="17.5703125" style="115" customWidth="1"/>
    <col min="3597" max="3597" width="14.28515625" style="115" customWidth="1"/>
    <col min="3598" max="3840" width="8" style="115"/>
    <col min="3841" max="3841" width="10.7109375" style="115" customWidth="1"/>
    <col min="3842" max="3842" width="11.5703125" style="115" customWidth="1"/>
    <col min="3843" max="3843" width="51.28515625" style="115" customWidth="1"/>
    <col min="3844" max="3844" width="37.28515625" style="115" customWidth="1"/>
    <col min="3845" max="3845" width="27.7109375" style="115" customWidth="1"/>
    <col min="3846" max="3846" width="17" style="115" customWidth="1"/>
    <col min="3847" max="3847" width="18.85546875" style="115" customWidth="1"/>
    <col min="3848" max="3848" width="18.140625" style="115" customWidth="1"/>
    <col min="3849" max="3850" width="16.5703125" style="115" customWidth="1"/>
    <col min="3851" max="3851" width="16.7109375" style="115" customWidth="1"/>
    <col min="3852" max="3852" width="17.5703125" style="115" customWidth="1"/>
    <col min="3853" max="3853" width="14.28515625" style="115" customWidth="1"/>
    <col min="3854" max="4096" width="8" style="115"/>
    <col min="4097" max="4097" width="10.7109375" style="115" customWidth="1"/>
    <col min="4098" max="4098" width="11.5703125" style="115" customWidth="1"/>
    <col min="4099" max="4099" width="51.28515625" style="115" customWidth="1"/>
    <col min="4100" max="4100" width="37.28515625" style="115" customWidth="1"/>
    <col min="4101" max="4101" width="27.7109375" style="115" customWidth="1"/>
    <col min="4102" max="4102" width="17" style="115" customWidth="1"/>
    <col min="4103" max="4103" width="18.85546875" style="115" customWidth="1"/>
    <col min="4104" max="4104" width="18.140625" style="115" customWidth="1"/>
    <col min="4105" max="4106" width="16.5703125" style="115" customWidth="1"/>
    <col min="4107" max="4107" width="16.7109375" style="115" customWidth="1"/>
    <col min="4108" max="4108" width="17.5703125" style="115" customWidth="1"/>
    <col min="4109" max="4109" width="14.28515625" style="115" customWidth="1"/>
    <col min="4110" max="4352" width="8" style="115"/>
    <col min="4353" max="4353" width="10.7109375" style="115" customWidth="1"/>
    <col min="4354" max="4354" width="11.5703125" style="115" customWidth="1"/>
    <col min="4355" max="4355" width="51.28515625" style="115" customWidth="1"/>
    <col min="4356" max="4356" width="37.28515625" style="115" customWidth="1"/>
    <col min="4357" max="4357" width="27.7109375" style="115" customWidth="1"/>
    <col min="4358" max="4358" width="17" style="115" customWidth="1"/>
    <col min="4359" max="4359" width="18.85546875" style="115" customWidth="1"/>
    <col min="4360" max="4360" width="18.140625" style="115" customWidth="1"/>
    <col min="4361" max="4362" width="16.5703125" style="115" customWidth="1"/>
    <col min="4363" max="4363" width="16.7109375" style="115" customWidth="1"/>
    <col min="4364" max="4364" width="17.5703125" style="115" customWidth="1"/>
    <col min="4365" max="4365" width="14.28515625" style="115" customWidth="1"/>
    <col min="4366" max="4608" width="8" style="115"/>
    <col min="4609" max="4609" width="10.7109375" style="115" customWidth="1"/>
    <col min="4610" max="4610" width="11.5703125" style="115" customWidth="1"/>
    <col min="4611" max="4611" width="51.28515625" style="115" customWidth="1"/>
    <col min="4612" max="4612" width="37.28515625" style="115" customWidth="1"/>
    <col min="4613" max="4613" width="27.7109375" style="115" customWidth="1"/>
    <col min="4614" max="4614" width="17" style="115" customWidth="1"/>
    <col min="4615" max="4615" width="18.85546875" style="115" customWidth="1"/>
    <col min="4616" max="4616" width="18.140625" style="115" customWidth="1"/>
    <col min="4617" max="4618" width="16.5703125" style="115" customWidth="1"/>
    <col min="4619" max="4619" width="16.7109375" style="115" customWidth="1"/>
    <col min="4620" max="4620" width="17.5703125" style="115" customWidth="1"/>
    <col min="4621" max="4621" width="14.28515625" style="115" customWidth="1"/>
    <col min="4622" max="4864" width="8" style="115"/>
    <col min="4865" max="4865" width="10.7109375" style="115" customWidth="1"/>
    <col min="4866" max="4866" width="11.5703125" style="115" customWidth="1"/>
    <col min="4867" max="4867" width="51.28515625" style="115" customWidth="1"/>
    <col min="4868" max="4868" width="37.28515625" style="115" customWidth="1"/>
    <col min="4869" max="4869" width="27.7109375" style="115" customWidth="1"/>
    <col min="4870" max="4870" width="17" style="115" customWidth="1"/>
    <col min="4871" max="4871" width="18.85546875" style="115" customWidth="1"/>
    <col min="4872" max="4872" width="18.140625" style="115" customWidth="1"/>
    <col min="4873" max="4874" width="16.5703125" style="115" customWidth="1"/>
    <col min="4875" max="4875" width="16.7109375" style="115" customWidth="1"/>
    <col min="4876" max="4876" width="17.5703125" style="115" customWidth="1"/>
    <col min="4877" max="4877" width="14.28515625" style="115" customWidth="1"/>
    <col min="4878" max="5120" width="8" style="115"/>
    <col min="5121" max="5121" width="10.7109375" style="115" customWidth="1"/>
    <col min="5122" max="5122" width="11.5703125" style="115" customWidth="1"/>
    <col min="5123" max="5123" width="51.28515625" style="115" customWidth="1"/>
    <col min="5124" max="5124" width="37.28515625" style="115" customWidth="1"/>
    <col min="5125" max="5125" width="27.7109375" style="115" customWidth="1"/>
    <col min="5126" max="5126" width="17" style="115" customWidth="1"/>
    <col min="5127" max="5127" width="18.85546875" style="115" customWidth="1"/>
    <col min="5128" max="5128" width="18.140625" style="115" customWidth="1"/>
    <col min="5129" max="5130" width="16.5703125" style="115" customWidth="1"/>
    <col min="5131" max="5131" width="16.7109375" style="115" customWidth="1"/>
    <col min="5132" max="5132" width="17.5703125" style="115" customWidth="1"/>
    <col min="5133" max="5133" width="14.28515625" style="115" customWidth="1"/>
    <col min="5134" max="5376" width="8" style="115"/>
    <col min="5377" max="5377" width="10.7109375" style="115" customWidth="1"/>
    <col min="5378" max="5378" width="11.5703125" style="115" customWidth="1"/>
    <col min="5379" max="5379" width="51.28515625" style="115" customWidth="1"/>
    <col min="5380" max="5380" width="37.28515625" style="115" customWidth="1"/>
    <col min="5381" max="5381" width="27.7109375" style="115" customWidth="1"/>
    <col min="5382" max="5382" width="17" style="115" customWidth="1"/>
    <col min="5383" max="5383" width="18.85546875" style="115" customWidth="1"/>
    <col min="5384" max="5384" width="18.140625" style="115" customWidth="1"/>
    <col min="5385" max="5386" width="16.5703125" style="115" customWidth="1"/>
    <col min="5387" max="5387" width="16.7109375" style="115" customWidth="1"/>
    <col min="5388" max="5388" width="17.5703125" style="115" customWidth="1"/>
    <col min="5389" max="5389" width="14.28515625" style="115" customWidth="1"/>
    <col min="5390" max="5632" width="8" style="115"/>
    <col min="5633" max="5633" width="10.7109375" style="115" customWidth="1"/>
    <col min="5634" max="5634" width="11.5703125" style="115" customWidth="1"/>
    <col min="5635" max="5635" width="51.28515625" style="115" customWidth="1"/>
    <col min="5636" max="5636" width="37.28515625" style="115" customWidth="1"/>
    <col min="5637" max="5637" width="27.7109375" style="115" customWidth="1"/>
    <col min="5638" max="5638" width="17" style="115" customWidth="1"/>
    <col min="5639" max="5639" width="18.85546875" style="115" customWidth="1"/>
    <col min="5640" max="5640" width="18.140625" style="115" customWidth="1"/>
    <col min="5641" max="5642" width="16.5703125" style="115" customWidth="1"/>
    <col min="5643" max="5643" width="16.7109375" style="115" customWidth="1"/>
    <col min="5644" max="5644" width="17.5703125" style="115" customWidth="1"/>
    <col min="5645" max="5645" width="14.28515625" style="115" customWidth="1"/>
    <col min="5646" max="5888" width="8" style="115"/>
    <col min="5889" max="5889" width="10.7109375" style="115" customWidth="1"/>
    <col min="5890" max="5890" width="11.5703125" style="115" customWidth="1"/>
    <col min="5891" max="5891" width="51.28515625" style="115" customWidth="1"/>
    <col min="5892" max="5892" width="37.28515625" style="115" customWidth="1"/>
    <col min="5893" max="5893" width="27.7109375" style="115" customWidth="1"/>
    <col min="5894" max="5894" width="17" style="115" customWidth="1"/>
    <col min="5895" max="5895" width="18.85546875" style="115" customWidth="1"/>
    <col min="5896" max="5896" width="18.140625" style="115" customWidth="1"/>
    <col min="5897" max="5898" width="16.5703125" style="115" customWidth="1"/>
    <col min="5899" max="5899" width="16.7109375" style="115" customWidth="1"/>
    <col min="5900" max="5900" width="17.5703125" style="115" customWidth="1"/>
    <col min="5901" max="5901" width="14.28515625" style="115" customWidth="1"/>
    <col min="5902" max="6144" width="8" style="115"/>
    <col min="6145" max="6145" width="10.7109375" style="115" customWidth="1"/>
    <col min="6146" max="6146" width="11.5703125" style="115" customWidth="1"/>
    <col min="6147" max="6147" width="51.28515625" style="115" customWidth="1"/>
    <col min="6148" max="6148" width="37.28515625" style="115" customWidth="1"/>
    <col min="6149" max="6149" width="27.7109375" style="115" customWidth="1"/>
    <col min="6150" max="6150" width="17" style="115" customWidth="1"/>
    <col min="6151" max="6151" width="18.85546875" style="115" customWidth="1"/>
    <col min="6152" max="6152" width="18.140625" style="115" customWidth="1"/>
    <col min="6153" max="6154" width="16.5703125" style="115" customWidth="1"/>
    <col min="6155" max="6155" width="16.7109375" style="115" customWidth="1"/>
    <col min="6156" max="6156" width="17.5703125" style="115" customWidth="1"/>
    <col min="6157" max="6157" width="14.28515625" style="115" customWidth="1"/>
    <col min="6158" max="6400" width="8" style="115"/>
    <col min="6401" max="6401" width="10.7109375" style="115" customWidth="1"/>
    <col min="6402" max="6402" width="11.5703125" style="115" customWidth="1"/>
    <col min="6403" max="6403" width="51.28515625" style="115" customWidth="1"/>
    <col min="6404" max="6404" width="37.28515625" style="115" customWidth="1"/>
    <col min="6405" max="6405" width="27.7109375" style="115" customWidth="1"/>
    <col min="6406" max="6406" width="17" style="115" customWidth="1"/>
    <col min="6407" max="6407" width="18.85546875" style="115" customWidth="1"/>
    <col min="6408" max="6408" width="18.140625" style="115" customWidth="1"/>
    <col min="6409" max="6410" width="16.5703125" style="115" customWidth="1"/>
    <col min="6411" max="6411" width="16.7109375" style="115" customWidth="1"/>
    <col min="6412" max="6412" width="17.5703125" style="115" customWidth="1"/>
    <col min="6413" max="6413" width="14.28515625" style="115" customWidth="1"/>
    <col min="6414" max="6656" width="8" style="115"/>
    <col min="6657" max="6657" width="10.7109375" style="115" customWidth="1"/>
    <col min="6658" max="6658" width="11.5703125" style="115" customWidth="1"/>
    <col min="6659" max="6659" width="51.28515625" style="115" customWidth="1"/>
    <col min="6660" max="6660" width="37.28515625" style="115" customWidth="1"/>
    <col min="6661" max="6661" width="27.7109375" style="115" customWidth="1"/>
    <col min="6662" max="6662" width="17" style="115" customWidth="1"/>
    <col min="6663" max="6663" width="18.85546875" style="115" customWidth="1"/>
    <col min="6664" max="6664" width="18.140625" style="115" customWidth="1"/>
    <col min="6665" max="6666" width="16.5703125" style="115" customWidth="1"/>
    <col min="6667" max="6667" width="16.7109375" style="115" customWidth="1"/>
    <col min="6668" max="6668" width="17.5703125" style="115" customWidth="1"/>
    <col min="6669" max="6669" width="14.28515625" style="115" customWidth="1"/>
    <col min="6670" max="6912" width="8" style="115"/>
    <col min="6913" max="6913" width="10.7109375" style="115" customWidth="1"/>
    <col min="6914" max="6914" width="11.5703125" style="115" customWidth="1"/>
    <col min="6915" max="6915" width="51.28515625" style="115" customWidth="1"/>
    <col min="6916" max="6916" width="37.28515625" style="115" customWidth="1"/>
    <col min="6917" max="6917" width="27.7109375" style="115" customWidth="1"/>
    <col min="6918" max="6918" width="17" style="115" customWidth="1"/>
    <col min="6919" max="6919" width="18.85546875" style="115" customWidth="1"/>
    <col min="6920" max="6920" width="18.140625" style="115" customWidth="1"/>
    <col min="6921" max="6922" width="16.5703125" style="115" customWidth="1"/>
    <col min="6923" max="6923" width="16.7109375" style="115" customWidth="1"/>
    <col min="6924" max="6924" width="17.5703125" style="115" customWidth="1"/>
    <col min="6925" max="6925" width="14.28515625" style="115" customWidth="1"/>
    <col min="6926" max="7168" width="8" style="115"/>
    <col min="7169" max="7169" width="10.7109375" style="115" customWidth="1"/>
    <col min="7170" max="7170" width="11.5703125" style="115" customWidth="1"/>
    <col min="7171" max="7171" width="51.28515625" style="115" customWidth="1"/>
    <col min="7172" max="7172" width="37.28515625" style="115" customWidth="1"/>
    <col min="7173" max="7173" width="27.7109375" style="115" customWidth="1"/>
    <col min="7174" max="7174" width="17" style="115" customWidth="1"/>
    <col min="7175" max="7175" width="18.85546875" style="115" customWidth="1"/>
    <col min="7176" max="7176" width="18.140625" style="115" customWidth="1"/>
    <col min="7177" max="7178" width="16.5703125" style="115" customWidth="1"/>
    <col min="7179" max="7179" width="16.7109375" style="115" customWidth="1"/>
    <col min="7180" max="7180" width="17.5703125" style="115" customWidth="1"/>
    <col min="7181" max="7181" width="14.28515625" style="115" customWidth="1"/>
    <col min="7182" max="7424" width="8" style="115"/>
    <col min="7425" max="7425" width="10.7109375" style="115" customWidth="1"/>
    <col min="7426" max="7426" width="11.5703125" style="115" customWidth="1"/>
    <col min="7427" max="7427" width="51.28515625" style="115" customWidth="1"/>
    <col min="7428" max="7428" width="37.28515625" style="115" customWidth="1"/>
    <col min="7429" max="7429" width="27.7109375" style="115" customWidth="1"/>
    <col min="7430" max="7430" width="17" style="115" customWidth="1"/>
    <col min="7431" max="7431" width="18.85546875" style="115" customWidth="1"/>
    <col min="7432" max="7432" width="18.140625" style="115" customWidth="1"/>
    <col min="7433" max="7434" width="16.5703125" style="115" customWidth="1"/>
    <col min="7435" max="7435" width="16.7109375" style="115" customWidth="1"/>
    <col min="7436" max="7436" width="17.5703125" style="115" customWidth="1"/>
    <col min="7437" max="7437" width="14.28515625" style="115" customWidth="1"/>
    <col min="7438" max="7680" width="8" style="115"/>
    <col min="7681" max="7681" width="10.7109375" style="115" customWidth="1"/>
    <col min="7682" max="7682" width="11.5703125" style="115" customWidth="1"/>
    <col min="7683" max="7683" width="51.28515625" style="115" customWidth="1"/>
    <col min="7684" max="7684" width="37.28515625" style="115" customWidth="1"/>
    <col min="7685" max="7685" width="27.7109375" style="115" customWidth="1"/>
    <col min="7686" max="7686" width="17" style="115" customWidth="1"/>
    <col min="7687" max="7687" width="18.85546875" style="115" customWidth="1"/>
    <col min="7688" max="7688" width="18.140625" style="115" customWidth="1"/>
    <col min="7689" max="7690" width="16.5703125" style="115" customWidth="1"/>
    <col min="7691" max="7691" width="16.7109375" style="115" customWidth="1"/>
    <col min="7692" max="7692" width="17.5703125" style="115" customWidth="1"/>
    <col min="7693" max="7693" width="14.28515625" style="115" customWidth="1"/>
    <col min="7694" max="7936" width="8" style="115"/>
    <col min="7937" max="7937" width="10.7109375" style="115" customWidth="1"/>
    <col min="7938" max="7938" width="11.5703125" style="115" customWidth="1"/>
    <col min="7939" max="7939" width="51.28515625" style="115" customWidth="1"/>
    <col min="7940" max="7940" width="37.28515625" style="115" customWidth="1"/>
    <col min="7941" max="7941" width="27.7109375" style="115" customWidth="1"/>
    <col min="7942" max="7942" width="17" style="115" customWidth="1"/>
    <col min="7943" max="7943" width="18.85546875" style="115" customWidth="1"/>
    <col min="7944" max="7944" width="18.140625" style="115" customWidth="1"/>
    <col min="7945" max="7946" width="16.5703125" style="115" customWidth="1"/>
    <col min="7947" max="7947" width="16.7109375" style="115" customWidth="1"/>
    <col min="7948" max="7948" width="17.5703125" style="115" customWidth="1"/>
    <col min="7949" max="7949" width="14.28515625" style="115" customWidth="1"/>
    <col min="7950" max="8192" width="8" style="115"/>
    <col min="8193" max="8193" width="10.7109375" style="115" customWidth="1"/>
    <col min="8194" max="8194" width="11.5703125" style="115" customWidth="1"/>
    <col min="8195" max="8195" width="51.28515625" style="115" customWidth="1"/>
    <col min="8196" max="8196" width="37.28515625" style="115" customWidth="1"/>
    <col min="8197" max="8197" width="27.7109375" style="115" customWidth="1"/>
    <col min="8198" max="8198" width="17" style="115" customWidth="1"/>
    <col min="8199" max="8199" width="18.85546875" style="115" customWidth="1"/>
    <col min="8200" max="8200" width="18.140625" style="115" customWidth="1"/>
    <col min="8201" max="8202" width="16.5703125" style="115" customWidth="1"/>
    <col min="8203" max="8203" width="16.7109375" style="115" customWidth="1"/>
    <col min="8204" max="8204" width="17.5703125" style="115" customWidth="1"/>
    <col min="8205" max="8205" width="14.28515625" style="115" customWidth="1"/>
    <col min="8206" max="8448" width="8" style="115"/>
    <col min="8449" max="8449" width="10.7109375" style="115" customWidth="1"/>
    <col min="8450" max="8450" width="11.5703125" style="115" customWidth="1"/>
    <col min="8451" max="8451" width="51.28515625" style="115" customWidth="1"/>
    <col min="8452" max="8452" width="37.28515625" style="115" customWidth="1"/>
    <col min="8453" max="8453" width="27.7109375" style="115" customWidth="1"/>
    <col min="8454" max="8454" width="17" style="115" customWidth="1"/>
    <col min="8455" max="8455" width="18.85546875" style="115" customWidth="1"/>
    <col min="8456" max="8456" width="18.140625" style="115" customWidth="1"/>
    <col min="8457" max="8458" width="16.5703125" style="115" customWidth="1"/>
    <col min="8459" max="8459" width="16.7109375" style="115" customWidth="1"/>
    <col min="8460" max="8460" width="17.5703125" style="115" customWidth="1"/>
    <col min="8461" max="8461" width="14.28515625" style="115" customWidth="1"/>
    <col min="8462" max="8704" width="8" style="115"/>
    <col min="8705" max="8705" width="10.7109375" style="115" customWidth="1"/>
    <col min="8706" max="8706" width="11.5703125" style="115" customWidth="1"/>
    <col min="8707" max="8707" width="51.28515625" style="115" customWidth="1"/>
    <col min="8708" max="8708" width="37.28515625" style="115" customWidth="1"/>
    <col min="8709" max="8709" width="27.7109375" style="115" customWidth="1"/>
    <col min="8710" max="8710" width="17" style="115" customWidth="1"/>
    <col min="8711" max="8711" width="18.85546875" style="115" customWidth="1"/>
    <col min="8712" max="8712" width="18.140625" style="115" customWidth="1"/>
    <col min="8713" max="8714" width="16.5703125" style="115" customWidth="1"/>
    <col min="8715" max="8715" width="16.7109375" style="115" customWidth="1"/>
    <col min="8716" max="8716" width="17.5703125" style="115" customWidth="1"/>
    <col min="8717" max="8717" width="14.28515625" style="115" customWidth="1"/>
    <col min="8718" max="8960" width="8" style="115"/>
    <col min="8961" max="8961" width="10.7109375" style="115" customWidth="1"/>
    <col min="8962" max="8962" width="11.5703125" style="115" customWidth="1"/>
    <col min="8963" max="8963" width="51.28515625" style="115" customWidth="1"/>
    <col min="8964" max="8964" width="37.28515625" style="115" customWidth="1"/>
    <col min="8965" max="8965" width="27.7109375" style="115" customWidth="1"/>
    <col min="8966" max="8966" width="17" style="115" customWidth="1"/>
    <col min="8967" max="8967" width="18.85546875" style="115" customWidth="1"/>
    <col min="8968" max="8968" width="18.140625" style="115" customWidth="1"/>
    <col min="8969" max="8970" width="16.5703125" style="115" customWidth="1"/>
    <col min="8971" max="8971" width="16.7109375" style="115" customWidth="1"/>
    <col min="8972" max="8972" width="17.5703125" style="115" customWidth="1"/>
    <col min="8973" max="8973" width="14.28515625" style="115" customWidth="1"/>
    <col min="8974" max="9216" width="8" style="115"/>
    <col min="9217" max="9217" width="10.7109375" style="115" customWidth="1"/>
    <col min="9218" max="9218" width="11.5703125" style="115" customWidth="1"/>
    <col min="9219" max="9219" width="51.28515625" style="115" customWidth="1"/>
    <col min="9220" max="9220" width="37.28515625" style="115" customWidth="1"/>
    <col min="9221" max="9221" width="27.7109375" style="115" customWidth="1"/>
    <col min="9222" max="9222" width="17" style="115" customWidth="1"/>
    <col min="9223" max="9223" width="18.85546875" style="115" customWidth="1"/>
    <col min="9224" max="9224" width="18.140625" style="115" customWidth="1"/>
    <col min="9225" max="9226" width="16.5703125" style="115" customWidth="1"/>
    <col min="9227" max="9227" width="16.7109375" style="115" customWidth="1"/>
    <col min="9228" max="9228" width="17.5703125" style="115" customWidth="1"/>
    <col min="9229" max="9229" width="14.28515625" style="115" customWidth="1"/>
    <col min="9230" max="9472" width="8" style="115"/>
    <col min="9473" max="9473" width="10.7109375" style="115" customWidth="1"/>
    <col min="9474" max="9474" width="11.5703125" style="115" customWidth="1"/>
    <col min="9475" max="9475" width="51.28515625" style="115" customWidth="1"/>
    <col min="9476" max="9476" width="37.28515625" style="115" customWidth="1"/>
    <col min="9477" max="9477" width="27.7109375" style="115" customWidth="1"/>
    <col min="9478" max="9478" width="17" style="115" customWidth="1"/>
    <col min="9479" max="9479" width="18.85546875" style="115" customWidth="1"/>
    <col min="9480" max="9480" width="18.140625" style="115" customWidth="1"/>
    <col min="9481" max="9482" width="16.5703125" style="115" customWidth="1"/>
    <col min="9483" max="9483" width="16.7109375" style="115" customWidth="1"/>
    <col min="9484" max="9484" width="17.5703125" style="115" customWidth="1"/>
    <col min="9485" max="9485" width="14.28515625" style="115" customWidth="1"/>
    <col min="9486" max="9728" width="8" style="115"/>
    <col min="9729" max="9729" width="10.7109375" style="115" customWidth="1"/>
    <col min="9730" max="9730" width="11.5703125" style="115" customWidth="1"/>
    <col min="9731" max="9731" width="51.28515625" style="115" customWidth="1"/>
    <col min="9732" max="9732" width="37.28515625" style="115" customWidth="1"/>
    <col min="9733" max="9733" width="27.7109375" style="115" customWidth="1"/>
    <col min="9734" max="9734" width="17" style="115" customWidth="1"/>
    <col min="9735" max="9735" width="18.85546875" style="115" customWidth="1"/>
    <col min="9736" max="9736" width="18.140625" style="115" customWidth="1"/>
    <col min="9737" max="9738" width="16.5703125" style="115" customWidth="1"/>
    <col min="9739" max="9739" width="16.7109375" style="115" customWidth="1"/>
    <col min="9740" max="9740" width="17.5703125" style="115" customWidth="1"/>
    <col min="9741" max="9741" width="14.28515625" style="115" customWidth="1"/>
    <col min="9742" max="9984" width="8" style="115"/>
    <col min="9985" max="9985" width="10.7109375" style="115" customWidth="1"/>
    <col min="9986" max="9986" width="11.5703125" style="115" customWidth="1"/>
    <col min="9987" max="9987" width="51.28515625" style="115" customWidth="1"/>
    <col min="9988" max="9988" width="37.28515625" style="115" customWidth="1"/>
    <col min="9989" max="9989" width="27.7109375" style="115" customWidth="1"/>
    <col min="9990" max="9990" width="17" style="115" customWidth="1"/>
    <col min="9991" max="9991" width="18.85546875" style="115" customWidth="1"/>
    <col min="9992" max="9992" width="18.140625" style="115" customWidth="1"/>
    <col min="9993" max="9994" width="16.5703125" style="115" customWidth="1"/>
    <col min="9995" max="9995" width="16.7109375" style="115" customWidth="1"/>
    <col min="9996" max="9996" width="17.5703125" style="115" customWidth="1"/>
    <col min="9997" max="9997" width="14.28515625" style="115" customWidth="1"/>
    <col min="9998" max="10240" width="8" style="115"/>
    <col min="10241" max="10241" width="10.7109375" style="115" customWidth="1"/>
    <col min="10242" max="10242" width="11.5703125" style="115" customWidth="1"/>
    <col min="10243" max="10243" width="51.28515625" style="115" customWidth="1"/>
    <col min="10244" max="10244" width="37.28515625" style="115" customWidth="1"/>
    <col min="10245" max="10245" width="27.7109375" style="115" customWidth="1"/>
    <col min="10246" max="10246" width="17" style="115" customWidth="1"/>
    <col min="10247" max="10247" width="18.85546875" style="115" customWidth="1"/>
    <col min="10248" max="10248" width="18.140625" style="115" customWidth="1"/>
    <col min="10249" max="10250" width="16.5703125" style="115" customWidth="1"/>
    <col min="10251" max="10251" width="16.7109375" style="115" customWidth="1"/>
    <col min="10252" max="10252" width="17.5703125" style="115" customWidth="1"/>
    <col min="10253" max="10253" width="14.28515625" style="115" customWidth="1"/>
    <col min="10254" max="10496" width="8" style="115"/>
    <col min="10497" max="10497" width="10.7109375" style="115" customWidth="1"/>
    <col min="10498" max="10498" width="11.5703125" style="115" customWidth="1"/>
    <col min="10499" max="10499" width="51.28515625" style="115" customWidth="1"/>
    <col min="10500" max="10500" width="37.28515625" style="115" customWidth="1"/>
    <col min="10501" max="10501" width="27.7109375" style="115" customWidth="1"/>
    <col min="10502" max="10502" width="17" style="115" customWidth="1"/>
    <col min="10503" max="10503" width="18.85546875" style="115" customWidth="1"/>
    <col min="10504" max="10504" width="18.140625" style="115" customWidth="1"/>
    <col min="10505" max="10506" width="16.5703125" style="115" customWidth="1"/>
    <col min="10507" max="10507" width="16.7109375" style="115" customWidth="1"/>
    <col min="10508" max="10508" width="17.5703125" style="115" customWidth="1"/>
    <col min="10509" max="10509" width="14.28515625" style="115" customWidth="1"/>
    <col min="10510" max="10752" width="8" style="115"/>
    <col min="10753" max="10753" width="10.7109375" style="115" customWidth="1"/>
    <col min="10754" max="10754" width="11.5703125" style="115" customWidth="1"/>
    <col min="10755" max="10755" width="51.28515625" style="115" customWidth="1"/>
    <col min="10756" max="10756" width="37.28515625" style="115" customWidth="1"/>
    <col min="10757" max="10757" width="27.7109375" style="115" customWidth="1"/>
    <col min="10758" max="10758" width="17" style="115" customWidth="1"/>
    <col min="10759" max="10759" width="18.85546875" style="115" customWidth="1"/>
    <col min="10760" max="10760" width="18.140625" style="115" customWidth="1"/>
    <col min="10761" max="10762" width="16.5703125" style="115" customWidth="1"/>
    <col min="10763" max="10763" width="16.7109375" style="115" customWidth="1"/>
    <col min="10764" max="10764" width="17.5703125" style="115" customWidth="1"/>
    <col min="10765" max="10765" width="14.28515625" style="115" customWidth="1"/>
    <col min="10766" max="11008" width="8" style="115"/>
    <col min="11009" max="11009" width="10.7109375" style="115" customWidth="1"/>
    <col min="11010" max="11010" width="11.5703125" style="115" customWidth="1"/>
    <col min="11011" max="11011" width="51.28515625" style="115" customWidth="1"/>
    <col min="11012" max="11012" width="37.28515625" style="115" customWidth="1"/>
    <col min="11013" max="11013" width="27.7109375" style="115" customWidth="1"/>
    <col min="11014" max="11014" width="17" style="115" customWidth="1"/>
    <col min="11015" max="11015" width="18.85546875" style="115" customWidth="1"/>
    <col min="11016" max="11016" width="18.140625" style="115" customWidth="1"/>
    <col min="11017" max="11018" width="16.5703125" style="115" customWidth="1"/>
    <col min="11019" max="11019" width="16.7109375" style="115" customWidth="1"/>
    <col min="11020" max="11020" width="17.5703125" style="115" customWidth="1"/>
    <col min="11021" max="11021" width="14.28515625" style="115" customWidth="1"/>
    <col min="11022" max="11264" width="8" style="115"/>
    <col min="11265" max="11265" width="10.7109375" style="115" customWidth="1"/>
    <col min="11266" max="11266" width="11.5703125" style="115" customWidth="1"/>
    <col min="11267" max="11267" width="51.28515625" style="115" customWidth="1"/>
    <col min="11268" max="11268" width="37.28515625" style="115" customWidth="1"/>
    <col min="11269" max="11269" width="27.7109375" style="115" customWidth="1"/>
    <col min="11270" max="11270" width="17" style="115" customWidth="1"/>
    <col min="11271" max="11271" width="18.85546875" style="115" customWidth="1"/>
    <col min="11272" max="11272" width="18.140625" style="115" customWidth="1"/>
    <col min="11273" max="11274" width="16.5703125" style="115" customWidth="1"/>
    <col min="11275" max="11275" width="16.7109375" style="115" customWidth="1"/>
    <col min="11276" max="11276" width="17.5703125" style="115" customWidth="1"/>
    <col min="11277" max="11277" width="14.28515625" style="115" customWidth="1"/>
    <col min="11278" max="11520" width="8" style="115"/>
    <col min="11521" max="11521" width="10.7109375" style="115" customWidth="1"/>
    <col min="11522" max="11522" width="11.5703125" style="115" customWidth="1"/>
    <col min="11523" max="11523" width="51.28515625" style="115" customWidth="1"/>
    <col min="11524" max="11524" width="37.28515625" style="115" customWidth="1"/>
    <col min="11525" max="11525" width="27.7109375" style="115" customWidth="1"/>
    <col min="11526" max="11526" width="17" style="115" customWidth="1"/>
    <col min="11527" max="11527" width="18.85546875" style="115" customWidth="1"/>
    <col min="11528" max="11528" width="18.140625" style="115" customWidth="1"/>
    <col min="11529" max="11530" width="16.5703125" style="115" customWidth="1"/>
    <col min="11531" max="11531" width="16.7109375" style="115" customWidth="1"/>
    <col min="11532" max="11532" width="17.5703125" style="115" customWidth="1"/>
    <col min="11533" max="11533" width="14.28515625" style="115" customWidth="1"/>
    <col min="11534" max="11776" width="8" style="115"/>
    <col min="11777" max="11777" width="10.7109375" style="115" customWidth="1"/>
    <col min="11778" max="11778" width="11.5703125" style="115" customWidth="1"/>
    <col min="11779" max="11779" width="51.28515625" style="115" customWidth="1"/>
    <col min="11780" max="11780" width="37.28515625" style="115" customWidth="1"/>
    <col min="11781" max="11781" width="27.7109375" style="115" customWidth="1"/>
    <col min="11782" max="11782" width="17" style="115" customWidth="1"/>
    <col min="11783" max="11783" width="18.85546875" style="115" customWidth="1"/>
    <col min="11784" max="11784" width="18.140625" style="115" customWidth="1"/>
    <col min="11785" max="11786" width="16.5703125" style="115" customWidth="1"/>
    <col min="11787" max="11787" width="16.7109375" style="115" customWidth="1"/>
    <col min="11788" max="11788" width="17.5703125" style="115" customWidth="1"/>
    <col min="11789" max="11789" width="14.28515625" style="115" customWidth="1"/>
    <col min="11790" max="12032" width="8" style="115"/>
    <col min="12033" max="12033" width="10.7109375" style="115" customWidth="1"/>
    <col min="12034" max="12034" width="11.5703125" style="115" customWidth="1"/>
    <col min="12035" max="12035" width="51.28515625" style="115" customWidth="1"/>
    <col min="12036" max="12036" width="37.28515625" style="115" customWidth="1"/>
    <col min="12037" max="12037" width="27.7109375" style="115" customWidth="1"/>
    <col min="12038" max="12038" width="17" style="115" customWidth="1"/>
    <col min="12039" max="12039" width="18.85546875" style="115" customWidth="1"/>
    <col min="12040" max="12040" width="18.140625" style="115" customWidth="1"/>
    <col min="12041" max="12042" width="16.5703125" style="115" customWidth="1"/>
    <col min="12043" max="12043" width="16.7109375" style="115" customWidth="1"/>
    <col min="12044" max="12044" width="17.5703125" style="115" customWidth="1"/>
    <col min="12045" max="12045" width="14.28515625" style="115" customWidth="1"/>
    <col min="12046" max="12288" width="8" style="115"/>
    <col min="12289" max="12289" width="10.7109375" style="115" customWidth="1"/>
    <col min="12290" max="12290" width="11.5703125" style="115" customWidth="1"/>
    <col min="12291" max="12291" width="51.28515625" style="115" customWidth="1"/>
    <col min="12292" max="12292" width="37.28515625" style="115" customWidth="1"/>
    <col min="12293" max="12293" width="27.7109375" style="115" customWidth="1"/>
    <col min="12294" max="12294" width="17" style="115" customWidth="1"/>
    <col min="12295" max="12295" width="18.85546875" style="115" customWidth="1"/>
    <col min="12296" max="12296" width="18.140625" style="115" customWidth="1"/>
    <col min="12297" max="12298" width="16.5703125" style="115" customWidth="1"/>
    <col min="12299" max="12299" width="16.7109375" style="115" customWidth="1"/>
    <col min="12300" max="12300" width="17.5703125" style="115" customWidth="1"/>
    <col min="12301" max="12301" width="14.28515625" style="115" customWidth="1"/>
    <col min="12302" max="12544" width="8" style="115"/>
    <col min="12545" max="12545" width="10.7109375" style="115" customWidth="1"/>
    <col min="12546" max="12546" width="11.5703125" style="115" customWidth="1"/>
    <col min="12547" max="12547" width="51.28515625" style="115" customWidth="1"/>
    <col min="12548" max="12548" width="37.28515625" style="115" customWidth="1"/>
    <col min="12549" max="12549" width="27.7109375" style="115" customWidth="1"/>
    <col min="12550" max="12550" width="17" style="115" customWidth="1"/>
    <col min="12551" max="12551" width="18.85546875" style="115" customWidth="1"/>
    <col min="12552" max="12552" width="18.140625" style="115" customWidth="1"/>
    <col min="12553" max="12554" width="16.5703125" style="115" customWidth="1"/>
    <col min="12555" max="12555" width="16.7109375" style="115" customWidth="1"/>
    <col min="12556" max="12556" width="17.5703125" style="115" customWidth="1"/>
    <col min="12557" max="12557" width="14.28515625" style="115" customWidth="1"/>
    <col min="12558" max="12800" width="8" style="115"/>
    <col min="12801" max="12801" width="10.7109375" style="115" customWidth="1"/>
    <col min="12802" max="12802" width="11.5703125" style="115" customWidth="1"/>
    <col min="12803" max="12803" width="51.28515625" style="115" customWidth="1"/>
    <col min="12804" max="12804" width="37.28515625" style="115" customWidth="1"/>
    <col min="12805" max="12805" width="27.7109375" style="115" customWidth="1"/>
    <col min="12806" max="12806" width="17" style="115" customWidth="1"/>
    <col min="12807" max="12807" width="18.85546875" style="115" customWidth="1"/>
    <col min="12808" max="12808" width="18.140625" style="115" customWidth="1"/>
    <col min="12809" max="12810" width="16.5703125" style="115" customWidth="1"/>
    <col min="12811" max="12811" width="16.7109375" style="115" customWidth="1"/>
    <col min="12812" max="12812" width="17.5703125" style="115" customWidth="1"/>
    <col min="12813" max="12813" width="14.28515625" style="115" customWidth="1"/>
    <col min="12814" max="13056" width="8" style="115"/>
    <col min="13057" max="13057" width="10.7109375" style="115" customWidth="1"/>
    <col min="13058" max="13058" width="11.5703125" style="115" customWidth="1"/>
    <col min="13059" max="13059" width="51.28515625" style="115" customWidth="1"/>
    <col min="13060" max="13060" width="37.28515625" style="115" customWidth="1"/>
    <col min="13061" max="13061" width="27.7109375" style="115" customWidth="1"/>
    <col min="13062" max="13062" width="17" style="115" customWidth="1"/>
    <col min="13063" max="13063" width="18.85546875" style="115" customWidth="1"/>
    <col min="13064" max="13064" width="18.140625" style="115" customWidth="1"/>
    <col min="13065" max="13066" width="16.5703125" style="115" customWidth="1"/>
    <col min="13067" max="13067" width="16.7109375" style="115" customWidth="1"/>
    <col min="13068" max="13068" width="17.5703125" style="115" customWidth="1"/>
    <col min="13069" max="13069" width="14.28515625" style="115" customWidth="1"/>
    <col min="13070" max="13312" width="8" style="115"/>
    <col min="13313" max="13313" width="10.7109375" style="115" customWidth="1"/>
    <col min="13314" max="13314" width="11.5703125" style="115" customWidth="1"/>
    <col min="13315" max="13315" width="51.28515625" style="115" customWidth="1"/>
    <col min="13316" max="13316" width="37.28515625" style="115" customWidth="1"/>
    <col min="13317" max="13317" width="27.7109375" style="115" customWidth="1"/>
    <col min="13318" max="13318" width="17" style="115" customWidth="1"/>
    <col min="13319" max="13319" width="18.85546875" style="115" customWidth="1"/>
    <col min="13320" max="13320" width="18.140625" style="115" customWidth="1"/>
    <col min="13321" max="13322" width="16.5703125" style="115" customWidth="1"/>
    <col min="13323" max="13323" width="16.7109375" style="115" customWidth="1"/>
    <col min="13324" max="13324" width="17.5703125" style="115" customWidth="1"/>
    <col min="13325" max="13325" width="14.28515625" style="115" customWidth="1"/>
    <col min="13326" max="13568" width="8" style="115"/>
    <col min="13569" max="13569" width="10.7109375" style="115" customWidth="1"/>
    <col min="13570" max="13570" width="11.5703125" style="115" customWidth="1"/>
    <col min="13571" max="13571" width="51.28515625" style="115" customWidth="1"/>
    <col min="13572" max="13572" width="37.28515625" style="115" customWidth="1"/>
    <col min="13573" max="13573" width="27.7109375" style="115" customWidth="1"/>
    <col min="13574" max="13574" width="17" style="115" customWidth="1"/>
    <col min="13575" max="13575" width="18.85546875" style="115" customWidth="1"/>
    <col min="13576" max="13576" width="18.140625" style="115" customWidth="1"/>
    <col min="13577" max="13578" width="16.5703125" style="115" customWidth="1"/>
    <col min="13579" max="13579" width="16.7109375" style="115" customWidth="1"/>
    <col min="13580" max="13580" width="17.5703125" style="115" customWidth="1"/>
    <col min="13581" max="13581" width="14.28515625" style="115" customWidth="1"/>
    <col min="13582" max="13824" width="8" style="115"/>
    <col min="13825" max="13825" width="10.7109375" style="115" customWidth="1"/>
    <col min="13826" max="13826" width="11.5703125" style="115" customWidth="1"/>
    <col min="13827" max="13827" width="51.28515625" style="115" customWidth="1"/>
    <col min="13828" max="13828" width="37.28515625" style="115" customWidth="1"/>
    <col min="13829" max="13829" width="27.7109375" style="115" customWidth="1"/>
    <col min="13830" max="13830" width="17" style="115" customWidth="1"/>
    <col min="13831" max="13831" width="18.85546875" style="115" customWidth="1"/>
    <col min="13832" max="13832" width="18.140625" style="115" customWidth="1"/>
    <col min="13833" max="13834" width="16.5703125" style="115" customWidth="1"/>
    <col min="13835" max="13835" width="16.7109375" style="115" customWidth="1"/>
    <col min="13836" max="13836" width="17.5703125" style="115" customWidth="1"/>
    <col min="13837" max="13837" width="14.28515625" style="115" customWidth="1"/>
    <col min="13838" max="14080" width="8" style="115"/>
    <col min="14081" max="14081" width="10.7109375" style="115" customWidth="1"/>
    <col min="14082" max="14082" width="11.5703125" style="115" customWidth="1"/>
    <col min="14083" max="14083" width="51.28515625" style="115" customWidth="1"/>
    <col min="14084" max="14084" width="37.28515625" style="115" customWidth="1"/>
    <col min="14085" max="14085" width="27.7109375" style="115" customWidth="1"/>
    <col min="14086" max="14086" width="17" style="115" customWidth="1"/>
    <col min="14087" max="14087" width="18.85546875" style="115" customWidth="1"/>
    <col min="14088" max="14088" width="18.140625" style="115" customWidth="1"/>
    <col min="14089" max="14090" width="16.5703125" style="115" customWidth="1"/>
    <col min="14091" max="14091" width="16.7109375" style="115" customWidth="1"/>
    <col min="14092" max="14092" width="17.5703125" style="115" customWidth="1"/>
    <col min="14093" max="14093" width="14.28515625" style="115" customWidth="1"/>
    <col min="14094" max="14336" width="8" style="115"/>
    <col min="14337" max="14337" width="10.7109375" style="115" customWidth="1"/>
    <col min="14338" max="14338" width="11.5703125" style="115" customWidth="1"/>
    <col min="14339" max="14339" width="51.28515625" style="115" customWidth="1"/>
    <col min="14340" max="14340" width="37.28515625" style="115" customWidth="1"/>
    <col min="14341" max="14341" width="27.7109375" style="115" customWidth="1"/>
    <col min="14342" max="14342" width="17" style="115" customWidth="1"/>
    <col min="14343" max="14343" width="18.85546875" style="115" customWidth="1"/>
    <col min="14344" max="14344" width="18.140625" style="115" customWidth="1"/>
    <col min="14345" max="14346" width="16.5703125" style="115" customWidth="1"/>
    <col min="14347" max="14347" width="16.7109375" style="115" customWidth="1"/>
    <col min="14348" max="14348" width="17.5703125" style="115" customWidth="1"/>
    <col min="14349" max="14349" width="14.28515625" style="115" customWidth="1"/>
    <col min="14350" max="14592" width="8" style="115"/>
    <col min="14593" max="14593" width="10.7109375" style="115" customWidth="1"/>
    <col min="14594" max="14594" width="11.5703125" style="115" customWidth="1"/>
    <col min="14595" max="14595" width="51.28515625" style="115" customWidth="1"/>
    <col min="14596" max="14596" width="37.28515625" style="115" customWidth="1"/>
    <col min="14597" max="14597" width="27.7109375" style="115" customWidth="1"/>
    <col min="14598" max="14598" width="17" style="115" customWidth="1"/>
    <col min="14599" max="14599" width="18.85546875" style="115" customWidth="1"/>
    <col min="14600" max="14600" width="18.140625" style="115" customWidth="1"/>
    <col min="14601" max="14602" width="16.5703125" style="115" customWidth="1"/>
    <col min="14603" max="14603" width="16.7109375" style="115" customWidth="1"/>
    <col min="14604" max="14604" width="17.5703125" style="115" customWidth="1"/>
    <col min="14605" max="14605" width="14.28515625" style="115" customWidth="1"/>
    <col min="14606" max="14848" width="8" style="115"/>
    <col min="14849" max="14849" width="10.7109375" style="115" customWidth="1"/>
    <col min="14850" max="14850" width="11.5703125" style="115" customWidth="1"/>
    <col min="14851" max="14851" width="51.28515625" style="115" customWidth="1"/>
    <col min="14852" max="14852" width="37.28515625" style="115" customWidth="1"/>
    <col min="14853" max="14853" width="27.7109375" style="115" customWidth="1"/>
    <col min="14854" max="14854" width="17" style="115" customWidth="1"/>
    <col min="14855" max="14855" width="18.85546875" style="115" customWidth="1"/>
    <col min="14856" max="14856" width="18.140625" style="115" customWidth="1"/>
    <col min="14857" max="14858" width="16.5703125" style="115" customWidth="1"/>
    <col min="14859" max="14859" width="16.7109375" style="115" customWidth="1"/>
    <col min="14860" max="14860" width="17.5703125" style="115" customWidth="1"/>
    <col min="14861" max="14861" width="14.28515625" style="115" customWidth="1"/>
    <col min="14862" max="15104" width="8" style="115"/>
    <col min="15105" max="15105" width="10.7109375" style="115" customWidth="1"/>
    <col min="15106" max="15106" width="11.5703125" style="115" customWidth="1"/>
    <col min="15107" max="15107" width="51.28515625" style="115" customWidth="1"/>
    <col min="15108" max="15108" width="37.28515625" style="115" customWidth="1"/>
    <col min="15109" max="15109" width="27.7109375" style="115" customWidth="1"/>
    <col min="15110" max="15110" width="17" style="115" customWidth="1"/>
    <col min="15111" max="15111" width="18.85546875" style="115" customWidth="1"/>
    <col min="15112" max="15112" width="18.140625" style="115" customWidth="1"/>
    <col min="15113" max="15114" width="16.5703125" style="115" customWidth="1"/>
    <col min="15115" max="15115" width="16.7109375" style="115" customWidth="1"/>
    <col min="15116" max="15116" width="17.5703125" style="115" customWidth="1"/>
    <col min="15117" max="15117" width="14.28515625" style="115" customWidth="1"/>
    <col min="15118" max="15360" width="8" style="115"/>
    <col min="15361" max="15361" width="10.7109375" style="115" customWidth="1"/>
    <col min="15362" max="15362" width="11.5703125" style="115" customWidth="1"/>
    <col min="15363" max="15363" width="51.28515625" style="115" customWidth="1"/>
    <col min="15364" max="15364" width="37.28515625" style="115" customWidth="1"/>
    <col min="15365" max="15365" width="27.7109375" style="115" customWidth="1"/>
    <col min="15366" max="15366" width="17" style="115" customWidth="1"/>
    <col min="15367" max="15367" width="18.85546875" style="115" customWidth="1"/>
    <col min="15368" max="15368" width="18.140625" style="115" customWidth="1"/>
    <col min="15369" max="15370" width="16.5703125" style="115" customWidth="1"/>
    <col min="15371" max="15371" width="16.7109375" style="115" customWidth="1"/>
    <col min="15372" max="15372" width="17.5703125" style="115" customWidth="1"/>
    <col min="15373" max="15373" width="14.28515625" style="115" customWidth="1"/>
    <col min="15374" max="15616" width="8" style="115"/>
    <col min="15617" max="15617" width="10.7109375" style="115" customWidth="1"/>
    <col min="15618" max="15618" width="11.5703125" style="115" customWidth="1"/>
    <col min="15619" max="15619" width="51.28515625" style="115" customWidth="1"/>
    <col min="15620" max="15620" width="37.28515625" style="115" customWidth="1"/>
    <col min="15621" max="15621" width="27.7109375" style="115" customWidth="1"/>
    <col min="15622" max="15622" width="17" style="115" customWidth="1"/>
    <col min="15623" max="15623" width="18.85546875" style="115" customWidth="1"/>
    <col min="15624" max="15624" width="18.140625" style="115" customWidth="1"/>
    <col min="15625" max="15626" width="16.5703125" style="115" customWidth="1"/>
    <col min="15627" max="15627" width="16.7109375" style="115" customWidth="1"/>
    <col min="15628" max="15628" width="17.5703125" style="115" customWidth="1"/>
    <col min="15629" max="15629" width="14.28515625" style="115" customWidth="1"/>
    <col min="15630" max="15872" width="8" style="115"/>
    <col min="15873" max="15873" width="10.7109375" style="115" customWidth="1"/>
    <col min="15874" max="15874" width="11.5703125" style="115" customWidth="1"/>
    <col min="15875" max="15875" width="51.28515625" style="115" customWidth="1"/>
    <col min="15876" max="15876" width="37.28515625" style="115" customWidth="1"/>
    <col min="15877" max="15877" width="27.7109375" style="115" customWidth="1"/>
    <col min="15878" max="15878" width="17" style="115" customWidth="1"/>
    <col min="15879" max="15879" width="18.85546875" style="115" customWidth="1"/>
    <col min="15880" max="15880" width="18.140625" style="115" customWidth="1"/>
    <col min="15881" max="15882" width="16.5703125" style="115" customWidth="1"/>
    <col min="15883" max="15883" width="16.7109375" style="115" customWidth="1"/>
    <col min="15884" max="15884" width="17.5703125" style="115" customWidth="1"/>
    <col min="15885" max="15885" width="14.28515625" style="115" customWidth="1"/>
    <col min="15886" max="16128" width="8" style="115"/>
    <col min="16129" max="16129" width="10.7109375" style="115" customWidth="1"/>
    <col min="16130" max="16130" width="11.5703125" style="115" customWidth="1"/>
    <col min="16131" max="16131" width="51.28515625" style="115" customWidth="1"/>
    <col min="16132" max="16132" width="37.28515625" style="115" customWidth="1"/>
    <col min="16133" max="16133" width="27.7109375" style="115" customWidth="1"/>
    <col min="16134" max="16134" width="17" style="115" customWidth="1"/>
    <col min="16135" max="16135" width="18.85546875" style="115" customWidth="1"/>
    <col min="16136" max="16136" width="18.140625" style="115" customWidth="1"/>
    <col min="16137" max="16138" width="16.5703125" style="115" customWidth="1"/>
    <col min="16139" max="16139" width="16.7109375" style="115" customWidth="1"/>
    <col min="16140" max="16140" width="17.5703125" style="115" customWidth="1"/>
    <col min="16141" max="16141" width="14.28515625" style="115" customWidth="1"/>
    <col min="16142" max="16384" width="8" style="115"/>
  </cols>
  <sheetData>
    <row r="1" spans="1:13" s="126" customFormat="1" ht="60" x14ac:dyDescent="0.25">
      <c r="A1" s="120" t="s">
        <v>0</v>
      </c>
      <c r="B1" s="120" t="s">
        <v>42</v>
      </c>
      <c r="C1" s="120" t="s">
        <v>43</v>
      </c>
      <c r="D1" s="120" t="s">
        <v>3</v>
      </c>
      <c r="E1" s="121" t="s">
        <v>44</v>
      </c>
      <c r="F1" s="122" t="s">
        <v>4</v>
      </c>
      <c r="G1" s="122" t="s">
        <v>45</v>
      </c>
      <c r="H1" s="122" t="s">
        <v>46</v>
      </c>
      <c r="I1" s="122" t="s">
        <v>47</v>
      </c>
      <c r="J1" s="122" t="s">
        <v>8</v>
      </c>
      <c r="K1" s="123" t="s">
        <v>48</v>
      </c>
      <c r="L1" s="124" t="s">
        <v>49</v>
      </c>
      <c r="M1" s="125" t="s">
        <v>50</v>
      </c>
    </row>
    <row r="2" spans="1:13" s="126" customFormat="1" ht="15.75" x14ac:dyDescent="0.25">
      <c r="A2" s="127" t="s">
        <v>17</v>
      </c>
      <c r="B2" s="127" t="s">
        <v>18</v>
      </c>
      <c r="C2" s="127" t="s">
        <v>19</v>
      </c>
      <c r="D2" s="127" t="s">
        <v>20</v>
      </c>
      <c r="E2" s="120" t="s">
        <v>21</v>
      </c>
      <c r="F2" s="128" t="s">
        <v>22</v>
      </c>
      <c r="G2" s="128" t="s">
        <v>23</v>
      </c>
      <c r="H2" s="128" t="s">
        <v>24</v>
      </c>
      <c r="I2" s="128" t="s">
        <v>25</v>
      </c>
      <c r="J2" s="128" t="s">
        <v>27</v>
      </c>
      <c r="K2" s="129" t="s">
        <v>28</v>
      </c>
      <c r="L2" s="130" t="s">
        <v>29</v>
      </c>
      <c r="M2" s="125" t="s">
        <v>31</v>
      </c>
    </row>
    <row r="3" spans="1:13" s="126" customFormat="1" ht="184.5" customHeight="1" x14ac:dyDescent="0.25">
      <c r="A3" s="131"/>
      <c r="B3" s="131"/>
      <c r="C3" s="132" t="s">
        <v>51</v>
      </c>
      <c r="D3" s="133" t="s">
        <v>52</v>
      </c>
      <c r="E3" s="134" t="s">
        <v>53</v>
      </c>
      <c r="F3" s="135" t="s">
        <v>37</v>
      </c>
      <c r="G3" s="136"/>
      <c r="H3" s="137"/>
      <c r="I3" s="137"/>
      <c r="J3" s="138"/>
      <c r="K3" s="139"/>
      <c r="L3" s="140"/>
      <c r="M3" s="141"/>
    </row>
    <row r="4" spans="1:13" s="126" customFormat="1" ht="130.5" customHeight="1" x14ac:dyDescent="0.25">
      <c r="A4" s="113">
        <v>1111</v>
      </c>
      <c r="B4" s="64" t="s">
        <v>54</v>
      </c>
      <c r="C4" s="171" t="s">
        <v>93</v>
      </c>
      <c r="D4" s="172" t="s">
        <v>94</v>
      </c>
      <c r="E4" s="66">
        <v>800</v>
      </c>
      <c r="F4" s="142"/>
      <c r="G4" s="136"/>
      <c r="H4" s="137"/>
      <c r="I4" s="137"/>
      <c r="J4" s="138"/>
      <c r="K4" s="139"/>
      <c r="L4" s="140"/>
      <c r="M4" s="141"/>
    </row>
    <row r="5" spans="1:13" ht="109.5" customHeight="1" x14ac:dyDescent="0.25">
      <c r="A5" s="63">
        <v>1234</v>
      </c>
      <c r="B5" s="64" t="s">
        <v>54</v>
      </c>
      <c r="C5" s="250" t="s">
        <v>119</v>
      </c>
      <c r="D5" s="143" t="s">
        <v>81</v>
      </c>
      <c r="E5" s="67">
        <v>600</v>
      </c>
      <c r="F5" s="144"/>
      <c r="G5" s="145"/>
      <c r="H5" s="145"/>
      <c r="I5" s="146"/>
      <c r="J5" s="146"/>
      <c r="K5" s="147"/>
      <c r="L5" s="148"/>
      <c r="M5" s="114"/>
    </row>
    <row r="6" spans="1:13" ht="103.5" customHeight="1" x14ac:dyDescent="0.25">
      <c r="A6" s="63">
        <v>1276</v>
      </c>
      <c r="B6" s="64" t="s">
        <v>54</v>
      </c>
      <c r="C6" s="65" t="s">
        <v>82</v>
      </c>
      <c r="D6" s="65" t="s">
        <v>55</v>
      </c>
      <c r="E6" s="66">
        <v>800</v>
      </c>
      <c r="F6" s="144"/>
      <c r="G6" s="145"/>
      <c r="H6" s="145"/>
      <c r="I6" s="146"/>
      <c r="J6" s="146"/>
      <c r="K6" s="147"/>
      <c r="L6" s="148"/>
      <c r="M6" s="114"/>
    </row>
    <row r="7" spans="1:13" ht="118.5" customHeight="1" thickBot="1" x14ac:dyDescent="0.3">
      <c r="A7" s="63">
        <v>1288</v>
      </c>
      <c r="B7" s="64" t="s">
        <v>54</v>
      </c>
      <c r="C7" s="65" t="s">
        <v>83</v>
      </c>
      <c r="D7" s="65" t="s">
        <v>39</v>
      </c>
      <c r="E7" s="66">
        <v>3000</v>
      </c>
      <c r="F7" s="144"/>
      <c r="G7" s="145"/>
      <c r="H7" s="145"/>
      <c r="I7" s="146"/>
      <c r="J7" s="146"/>
      <c r="K7" s="147"/>
      <c r="L7" s="148"/>
      <c r="M7" s="114"/>
    </row>
    <row r="8" spans="1:13" ht="108.75" customHeight="1" thickBot="1" x14ac:dyDescent="0.3">
      <c r="A8" s="236">
        <v>1267</v>
      </c>
      <c r="B8" s="237" t="s">
        <v>111</v>
      </c>
      <c r="C8" s="238" t="s">
        <v>109</v>
      </c>
      <c r="D8" s="239" t="s">
        <v>110</v>
      </c>
      <c r="E8" s="66">
        <v>600</v>
      </c>
      <c r="F8" s="144"/>
      <c r="G8" s="145"/>
      <c r="H8" s="145"/>
      <c r="I8" s="146"/>
      <c r="J8" s="146"/>
      <c r="K8" s="147"/>
      <c r="L8" s="148"/>
      <c r="M8" s="114"/>
    </row>
    <row r="9" spans="1:13" ht="94.5" x14ac:dyDescent="0.25">
      <c r="A9" s="149">
        <v>1375</v>
      </c>
      <c r="B9" s="173" t="s">
        <v>54</v>
      </c>
      <c r="C9" s="182" t="s">
        <v>117</v>
      </c>
      <c r="D9" s="167" t="s">
        <v>39</v>
      </c>
      <c r="E9" s="179" t="s">
        <v>104</v>
      </c>
      <c r="L9" s="118">
        <f>SUM(E4*K4)</f>
        <v>0</v>
      </c>
    </row>
    <row r="10" spans="1:13" ht="112.5" customHeight="1" x14ac:dyDescent="0.25">
      <c r="A10" s="63">
        <v>1376</v>
      </c>
      <c r="B10" s="64" t="s">
        <v>54</v>
      </c>
      <c r="C10" s="111" t="s">
        <v>84</v>
      </c>
      <c r="D10" s="65" t="s">
        <v>56</v>
      </c>
      <c r="E10" s="66">
        <v>500</v>
      </c>
      <c r="F10" s="144"/>
      <c r="G10" s="145"/>
      <c r="H10" s="145"/>
      <c r="I10" s="146"/>
      <c r="J10" s="146"/>
      <c r="K10" s="147"/>
      <c r="L10" s="148">
        <f>SUM(E5*K5)</f>
        <v>0</v>
      </c>
      <c r="M10" s="114"/>
    </row>
  </sheetData>
  <conditionalFormatting sqref="L4">
    <cfRule type="colorScale" priority="22">
      <colorScale>
        <cfvo type="min"/>
        <cfvo type="max"/>
        <color rgb="FFFF7128"/>
        <color rgb="FFFFEF9C"/>
      </colorScale>
    </cfRule>
  </conditionalFormatting>
  <conditionalFormatting sqref="G4">
    <cfRule type="colorScale" priority="23">
      <colorScale>
        <cfvo type="min"/>
        <cfvo type="max"/>
        <color rgb="FFFF7128"/>
        <color rgb="FFFFEF9C"/>
      </colorScale>
    </cfRule>
  </conditionalFormatting>
  <conditionalFormatting sqref="F6:G6">
    <cfRule type="colorScale" priority="20">
      <colorScale>
        <cfvo type="min"/>
        <cfvo type="max"/>
        <color rgb="FFFF7128"/>
        <color rgb="FFFFEF9C"/>
      </colorScale>
    </cfRule>
  </conditionalFormatting>
  <conditionalFormatting sqref="L6">
    <cfRule type="colorScale" priority="21">
      <colorScale>
        <cfvo type="min"/>
        <cfvo type="max"/>
        <color rgb="FFFF7128"/>
        <color rgb="FFFFEF9C"/>
      </colorScale>
    </cfRule>
  </conditionalFormatting>
  <conditionalFormatting sqref="F7:G8">
    <cfRule type="colorScale" priority="18">
      <colorScale>
        <cfvo type="min"/>
        <cfvo type="max"/>
        <color rgb="FFFF7128"/>
        <color rgb="FFFFEF9C"/>
      </colorScale>
    </cfRule>
  </conditionalFormatting>
  <conditionalFormatting sqref="L7:L8">
    <cfRule type="colorScale" priority="19">
      <colorScale>
        <cfvo type="min"/>
        <cfvo type="max"/>
        <color rgb="FFFF7128"/>
        <color rgb="FFFFEF9C"/>
      </colorScale>
    </cfRule>
  </conditionalFormatting>
  <conditionalFormatting sqref="F5:G5">
    <cfRule type="colorScale" priority="9">
      <colorScale>
        <cfvo type="min"/>
        <cfvo type="max"/>
        <color rgb="FFFF7128"/>
        <color rgb="FFFFEF9C"/>
      </colorScale>
    </cfRule>
  </conditionalFormatting>
  <conditionalFormatting sqref="L5">
    <cfRule type="colorScale" priority="10">
      <colorScale>
        <cfvo type="min"/>
        <cfvo type="max"/>
        <color rgb="FFFF7128"/>
        <color rgb="FFFFEF9C"/>
      </colorScale>
    </cfRule>
  </conditionalFormatting>
  <conditionalFormatting sqref="L3">
    <cfRule type="colorScale" priority="30">
      <colorScale>
        <cfvo type="min"/>
        <cfvo type="max"/>
        <color rgb="FFFF7128"/>
        <color rgb="FFFFEF9C"/>
      </colorScale>
    </cfRule>
  </conditionalFormatting>
  <conditionalFormatting sqref="G3">
    <cfRule type="colorScale" priority="31">
      <colorScale>
        <cfvo type="min"/>
        <cfvo type="max"/>
        <color rgb="FFFF7128"/>
        <color rgb="FFFFEF9C"/>
      </colorScale>
    </cfRule>
  </conditionalFormatting>
  <conditionalFormatting sqref="F10:G10">
    <cfRule type="colorScale" priority="1">
      <colorScale>
        <cfvo type="min"/>
        <cfvo type="max"/>
        <color rgb="FFFF7128"/>
        <color rgb="FFFFEF9C"/>
      </colorScale>
    </cfRule>
  </conditionalFormatting>
  <conditionalFormatting sqref="L10">
    <cfRule type="colorScale" priority="2">
      <colorScale>
        <cfvo type="min"/>
        <cfvo type="max"/>
        <color rgb="FFFF7128"/>
        <color rgb="FFFFEF9C"/>
      </colorScale>
    </cfRule>
  </conditionalFormatting>
  <pageMargins left="0.7" right="0.7" top="1" bottom="0.75" header="0.3" footer="0.3"/>
  <pageSetup paperSize="5" scale="58" fitToHeight="0" orientation="landscape" r:id="rId1"/>
  <headerFooter>
    <oddHeader>&amp;C&amp;"-,Bold"&amp;14Shelby County Schools (SCBE)
Division of Nutrition Services
2021-2022 Miscellaneous Bid II
Dry By the Case</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
  <sheetViews>
    <sheetView view="pageLayout" zoomScaleNormal="100" workbookViewId="0">
      <selection activeCell="O3" sqref="O3"/>
    </sheetView>
  </sheetViews>
  <sheetFormatPr defaultRowHeight="15" x14ac:dyDescent="0.25"/>
  <cols>
    <col min="3" max="3" width="25" customWidth="1"/>
    <col min="4" max="4" width="19.5703125" customWidth="1"/>
    <col min="5" max="5" width="21.140625" customWidth="1"/>
    <col min="6" max="6" width="13.5703125" customWidth="1"/>
    <col min="7" max="7" width="11.7109375" customWidth="1"/>
    <col min="8" max="8" width="11.85546875" customWidth="1"/>
    <col min="9" max="9" width="12.5703125" customWidth="1"/>
    <col min="11" max="11" width="11.28515625" customWidth="1"/>
    <col min="12" max="12" width="9.28515625" customWidth="1"/>
    <col min="13" max="13" width="13.140625" customWidth="1"/>
    <col min="14" max="14" width="14.140625" customWidth="1"/>
    <col min="15" max="15" width="15.140625" customWidth="1"/>
    <col min="16" max="16" width="11.42578125" customWidth="1"/>
    <col min="17" max="17" width="14.42578125" customWidth="1"/>
    <col min="259" max="259" width="25" customWidth="1"/>
    <col min="260" max="260" width="19.5703125" customWidth="1"/>
    <col min="261" max="261" width="21.140625" customWidth="1"/>
    <col min="262" max="262" width="13.5703125" customWidth="1"/>
    <col min="263" max="263" width="11.7109375" customWidth="1"/>
    <col min="264" max="264" width="11.85546875" customWidth="1"/>
    <col min="265" max="265" width="12.5703125" customWidth="1"/>
    <col min="267" max="267" width="11.28515625" customWidth="1"/>
    <col min="268" max="268" width="9.28515625" customWidth="1"/>
    <col min="269" max="269" width="13.140625" customWidth="1"/>
    <col min="270" max="270" width="14.140625" customWidth="1"/>
    <col min="271" max="271" width="15.140625" customWidth="1"/>
    <col min="272" max="272" width="11.42578125" customWidth="1"/>
    <col min="273" max="273" width="14.42578125" customWidth="1"/>
    <col min="515" max="515" width="25" customWidth="1"/>
    <col min="516" max="516" width="19.5703125" customWidth="1"/>
    <col min="517" max="517" width="21.140625" customWidth="1"/>
    <col min="518" max="518" width="13.5703125" customWidth="1"/>
    <col min="519" max="519" width="11.7109375" customWidth="1"/>
    <col min="520" max="520" width="11.85546875" customWidth="1"/>
    <col min="521" max="521" width="12.5703125" customWidth="1"/>
    <col min="523" max="523" width="11.28515625" customWidth="1"/>
    <col min="524" max="524" width="9.28515625" customWidth="1"/>
    <col min="525" max="525" width="13.140625" customWidth="1"/>
    <col min="526" max="526" width="14.140625" customWidth="1"/>
    <col min="527" max="527" width="15.140625" customWidth="1"/>
    <col min="528" max="528" width="11.42578125" customWidth="1"/>
    <col min="529" max="529" width="14.42578125" customWidth="1"/>
    <col min="771" max="771" width="25" customWidth="1"/>
    <col min="772" max="772" width="19.5703125" customWidth="1"/>
    <col min="773" max="773" width="21.140625" customWidth="1"/>
    <col min="774" max="774" width="13.5703125" customWidth="1"/>
    <col min="775" max="775" width="11.7109375" customWidth="1"/>
    <col min="776" max="776" width="11.85546875" customWidth="1"/>
    <col min="777" max="777" width="12.5703125" customWidth="1"/>
    <col min="779" max="779" width="11.28515625" customWidth="1"/>
    <col min="780" max="780" width="9.28515625" customWidth="1"/>
    <col min="781" max="781" width="13.140625" customWidth="1"/>
    <col min="782" max="782" width="14.140625" customWidth="1"/>
    <col min="783" max="783" width="15.140625" customWidth="1"/>
    <col min="784" max="784" width="11.42578125" customWidth="1"/>
    <col min="785" max="785" width="14.42578125" customWidth="1"/>
    <col min="1027" max="1027" width="25" customWidth="1"/>
    <col min="1028" max="1028" width="19.5703125" customWidth="1"/>
    <col min="1029" max="1029" width="21.140625" customWidth="1"/>
    <col min="1030" max="1030" width="13.5703125" customWidth="1"/>
    <col min="1031" max="1031" width="11.7109375" customWidth="1"/>
    <col min="1032" max="1032" width="11.85546875" customWidth="1"/>
    <col min="1033" max="1033" width="12.5703125" customWidth="1"/>
    <col min="1035" max="1035" width="11.28515625" customWidth="1"/>
    <col min="1036" max="1036" width="9.28515625" customWidth="1"/>
    <col min="1037" max="1037" width="13.140625" customWidth="1"/>
    <col min="1038" max="1038" width="14.140625" customWidth="1"/>
    <col min="1039" max="1039" width="15.140625" customWidth="1"/>
    <col min="1040" max="1040" width="11.42578125" customWidth="1"/>
    <col min="1041" max="1041" width="14.42578125" customWidth="1"/>
    <col min="1283" max="1283" width="25" customWidth="1"/>
    <col min="1284" max="1284" width="19.5703125" customWidth="1"/>
    <col min="1285" max="1285" width="21.140625" customWidth="1"/>
    <col min="1286" max="1286" width="13.5703125" customWidth="1"/>
    <col min="1287" max="1287" width="11.7109375" customWidth="1"/>
    <col min="1288" max="1288" width="11.85546875" customWidth="1"/>
    <col min="1289" max="1289" width="12.5703125" customWidth="1"/>
    <col min="1291" max="1291" width="11.28515625" customWidth="1"/>
    <col min="1292" max="1292" width="9.28515625" customWidth="1"/>
    <col min="1293" max="1293" width="13.140625" customWidth="1"/>
    <col min="1294" max="1294" width="14.140625" customWidth="1"/>
    <col min="1295" max="1295" width="15.140625" customWidth="1"/>
    <col min="1296" max="1296" width="11.42578125" customWidth="1"/>
    <col min="1297" max="1297" width="14.42578125" customWidth="1"/>
    <col min="1539" max="1539" width="25" customWidth="1"/>
    <col min="1540" max="1540" width="19.5703125" customWidth="1"/>
    <col min="1541" max="1541" width="21.140625" customWidth="1"/>
    <col min="1542" max="1542" width="13.5703125" customWidth="1"/>
    <col min="1543" max="1543" width="11.7109375" customWidth="1"/>
    <col min="1544" max="1544" width="11.85546875" customWidth="1"/>
    <col min="1545" max="1545" width="12.5703125" customWidth="1"/>
    <col min="1547" max="1547" width="11.28515625" customWidth="1"/>
    <col min="1548" max="1548" width="9.28515625" customWidth="1"/>
    <col min="1549" max="1549" width="13.140625" customWidth="1"/>
    <col min="1550" max="1550" width="14.140625" customWidth="1"/>
    <col min="1551" max="1551" width="15.140625" customWidth="1"/>
    <col min="1552" max="1552" width="11.42578125" customWidth="1"/>
    <col min="1553" max="1553" width="14.42578125" customWidth="1"/>
    <col min="1795" max="1795" width="25" customWidth="1"/>
    <col min="1796" max="1796" width="19.5703125" customWidth="1"/>
    <col min="1797" max="1797" width="21.140625" customWidth="1"/>
    <col min="1798" max="1798" width="13.5703125" customWidth="1"/>
    <col min="1799" max="1799" width="11.7109375" customWidth="1"/>
    <col min="1800" max="1800" width="11.85546875" customWidth="1"/>
    <col min="1801" max="1801" width="12.5703125" customWidth="1"/>
    <col min="1803" max="1803" width="11.28515625" customWidth="1"/>
    <col min="1804" max="1804" width="9.28515625" customWidth="1"/>
    <col min="1805" max="1805" width="13.140625" customWidth="1"/>
    <col min="1806" max="1806" width="14.140625" customWidth="1"/>
    <col min="1807" max="1807" width="15.140625" customWidth="1"/>
    <col min="1808" max="1808" width="11.42578125" customWidth="1"/>
    <col min="1809" max="1809" width="14.42578125" customWidth="1"/>
    <col min="2051" max="2051" width="25" customWidth="1"/>
    <col min="2052" max="2052" width="19.5703125" customWidth="1"/>
    <col min="2053" max="2053" width="21.140625" customWidth="1"/>
    <col min="2054" max="2054" width="13.5703125" customWidth="1"/>
    <col min="2055" max="2055" width="11.7109375" customWidth="1"/>
    <col min="2056" max="2056" width="11.85546875" customWidth="1"/>
    <col min="2057" max="2057" width="12.5703125" customWidth="1"/>
    <col min="2059" max="2059" width="11.28515625" customWidth="1"/>
    <col min="2060" max="2060" width="9.28515625" customWidth="1"/>
    <col min="2061" max="2061" width="13.140625" customWidth="1"/>
    <col min="2062" max="2062" width="14.140625" customWidth="1"/>
    <col min="2063" max="2063" width="15.140625" customWidth="1"/>
    <col min="2064" max="2064" width="11.42578125" customWidth="1"/>
    <col min="2065" max="2065" width="14.42578125" customWidth="1"/>
    <col min="2307" max="2307" width="25" customWidth="1"/>
    <col min="2308" max="2308" width="19.5703125" customWidth="1"/>
    <col min="2309" max="2309" width="21.140625" customWidth="1"/>
    <col min="2310" max="2310" width="13.5703125" customWidth="1"/>
    <col min="2311" max="2311" width="11.7109375" customWidth="1"/>
    <col min="2312" max="2312" width="11.85546875" customWidth="1"/>
    <col min="2313" max="2313" width="12.5703125" customWidth="1"/>
    <col min="2315" max="2315" width="11.28515625" customWidth="1"/>
    <col min="2316" max="2316" width="9.28515625" customWidth="1"/>
    <col min="2317" max="2317" width="13.140625" customWidth="1"/>
    <col min="2318" max="2318" width="14.140625" customWidth="1"/>
    <col min="2319" max="2319" width="15.140625" customWidth="1"/>
    <col min="2320" max="2320" width="11.42578125" customWidth="1"/>
    <col min="2321" max="2321" width="14.42578125" customWidth="1"/>
    <col min="2563" max="2563" width="25" customWidth="1"/>
    <col min="2564" max="2564" width="19.5703125" customWidth="1"/>
    <col min="2565" max="2565" width="21.140625" customWidth="1"/>
    <col min="2566" max="2566" width="13.5703125" customWidth="1"/>
    <col min="2567" max="2567" width="11.7109375" customWidth="1"/>
    <col min="2568" max="2568" width="11.85546875" customWidth="1"/>
    <col min="2569" max="2569" width="12.5703125" customWidth="1"/>
    <col min="2571" max="2571" width="11.28515625" customWidth="1"/>
    <col min="2572" max="2572" width="9.28515625" customWidth="1"/>
    <col min="2573" max="2573" width="13.140625" customWidth="1"/>
    <col min="2574" max="2574" width="14.140625" customWidth="1"/>
    <col min="2575" max="2575" width="15.140625" customWidth="1"/>
    <col min="2576" max="2576" width="11.42578125" customWidth="1"/>
    <col min="2577" max="2577" width="14.42578125" customWidth="1"/>
    <col min="2819" max="2819" width="25" customWidth="1"/>
    <col min="2820" max="2820" width="19.5703125" customWidth="1"/>
    <col min="2821" max="2821" width="21.140625" customWidth="1"/>
    <col min="2822" max="2822" width="13.5703125" customWidth="1"/>
    <col min="2823" max="2823" width="11.7109375" customWidth="1"/>
    <col min="2824" max="2824" width="11.85546875" customWidth="1"/>
    <col min="2825" max="2825" width="12.5703125" customWidth="1"/>
    <col min="2827" max="2827" width="11.28515625" customWidth="1"/>
    <col min="2828" max="2828" width="9.28515625" customWidth="1"/>
    <col min="2829" max="2829" width="13.140625" customWidth="1"/>
    <col min="2830" max="2830" width="14.140625" customWidth="1"/>
    <col min="2831" max="2831" width="15.140625" customWidth="1"/>
    <col min="2832" max="2832" width="11.42578125" customWidth="1"/>
    <col min="2833" max="2833" width="14.42578125" customWidth="1"/>
    <col min="3075" max="3075" width="25" customWidth="1"/>
    <col min="3076" max="3076" width="19.5703125" customWidth="1"/>
    <col min="3077" max="3077" width="21.140625" customWidth="1"/>
    <col min="3078" max="3078" width="13.5703125" customWidth="1"/>
    <col min="3079" max="3079" width="11.7109375" customWidth="1"/>
    <col min="3080" max="3080" width="11.85546875" customWidth="1"/>
    <col min="3081" max="3081" width="12.5703125" customWidth="1"/>
    <col min="3083" max="3083" width="11.28515625" customWidth="1"/>
    <col min="3084" max="3084" width="9.28515625" customWidth="1"/>
    <col min="3085" max="3085" width="13.140625" customWidth="1"/>
    <col min="3086" max="3086" width="14.140625" customWidth="1"/>
    <col min="3087" max="3087" width="15.140625" customWidth="1"/>
    <col min="3088" max="3088" width="11.42578125" customWidth="1"/>
    <col min="3089" max="3089" width="14.42578125" customWidth="1"/>
    <col min="3331" max="3331" width="25" customWidth="1"/>
    <col min="3332" max="3332" width="19.5703125" customWidth="1"/>
    <col min="3333" max="3333" width="21.140625" customWidth="1"/>
    <col min="3334" max="3334" width="13.5703125" customWidth="1"/>
    <col min="3335" max="3335" width="11.7109375" customWidth="1"/>
    <col min="3336" max="3336" width="11.85546875" customWidth="1"/>
    <col min="3337" max="3337" width="12.5703125" customWidth="1"/>
    <col min="3339" max="3339" width="11.28515625" customWidth="1"/>
    <col min="3340" max="3340" width="9.28515625" customWidth="1"/>
    <col min="3341" max="3341" width="13.140625" customWidth="1"/>
    <col min="3342" max="3342" width="14.140625" customWidth="1"/>
    <col min="3343" max="3343" width="15.140625" customWidth="1"/>
    <col min="3344" max="3344" width="11.42578125" customWidth="1"/>
    <col min="3345" max="3345" width="14.42578125" customWidth="1"/>
    <col min="3587" max="3587" width="25" customWidth="1"/>
    <col min="3588" max="3588" width="19.5703125" customWidth="1"/>
    <col min="3589" max="3589" width="21.140625" customWidth="1"/>
    <col min="3590" max="3590" width="13.5703125" customWidth="1"/>
    <col min="3591" max="3591" width="11.7109375" customWidth="1"/>
    <col min="3592" max="3592" width="11.85546875" customWidth="1"/>
    <col min="3593" max="3593" width="12.5703125" customWidth="1"/>
    <col min="3595" max="3595" width="11.28515625" customWidth="1"/>
    <col min="3596" max="3596" width="9.28515625" customWidth="1"/>
    <col min="3597" max="3597" width="13.140625" customWidth="1"/>
    <col min="3598" max="3598" width="14.140625" customWidth="1"/>
    <col min="3599" max="3599" width="15.140625" customWidth="1"/>
    <col min="3600" max="3600" width="11.42578125" customWidth="1"/>
    <col min="3601" max="3601" width="14.42578125" customWidth="1"/>
    <col min="3843" max="3843" width="25" customWidth="1"/>
    <col min="3844" max="3844" width="19.5703125" customWidth="1"/>
    <col min="3845" max="3845" width="21.140625" customWidth="1"/>
    <col min="3846" max="3846" width="13.5703125" customWidth="1"/>
    <col min="3847" max="3847" width="11.7109375" customWidth="1"/>
    <col min="3848" max="3848" width="11.85546875" customWidth="1"/>
    <col min="3849" max="3849" width="12.5703125" customWidth="1"/>
    <col min="3851" max="3851" width="11.28515625" customWidth="1"/>
    <col min="3852" max="3852" width="9.28515625" customWidth="1"/>
    <col min="3853" max="3853" width="13.140625" customWidth="1"/>
    <col min="3854" max="3854" width="14.140625" customWidth="1"/>
    <col min="3855" max="3855" width="15.140625" customWidth="1"/>
    <col min="3856" max="3856" width="11.42578125" customWidth="1"/>
    <col min="3857" max="3857" width="14.42578125" customWidth="1"/>
    <col min="4099" max="4099" width="25" customWidth="1"/>
    <col min="4100" max="4100" width="19.5703125" customWidth="1"/>
    <col min="4101" max="4101" width="21.140625" customWidth="1"/>
    <col min="4102" max="4102" width="13.5703125" customWidth="1"/>
    <col min="4103" max="4103" width="11.7109375" customWidth="1"/>
    <col min="4104" max="4104" width="11.85546875" customWidth="1"/>
    <col min="4105" max="4105" width="12.5703125" customWidth="1"/>
    <col min="4107" max="4107" width="11.28515625" customWidth="1"/>
    <col min="4108" max="4108" width="9.28515625" customWidth="1"/>
    <col min="4109" max="4109" width="13.140625" customWidth="1"/>
    <col min="4110" max="4110" width="14.140625" customWidth="1"/>
    <col min="4111" max="4111" width="15.140625" customWidth="1"/>
    <col min="4112" max="4112" width="11.42578125" customWidth="1"/>
    <col min="4113" max="4113" width="14.42578125" customWidth="1"/>
    <col min="4355" max="4355" width="25" customWidth="1"/>
    <col min="4356" max="4356" width="19.5703125" customWidth="1"/>
    <col min="4357" max="4357" width="21.140625" customWidth="1"/>
    <col min="4358" max="4358" width="13.5703125" customWidth="1"/>
    <col min="4359" max="4359" width="11.7109375" customWidth="1"/>
    <col min="4360" max="4360" width="11.85546875" customWidth="1"/>
    <col min="4361" max="4361" width="12.5703125" customWidth="1"/>
    <col min="4363" max="4363" width="11.28515625" customWidth="1"/>
    <col min="4364" max="4364" width="9.28515625" customWidth="1"/>
    <col min="4365" max="4365" width="13.140625" customWidth="1"/>
    <col min="4366" max="4366" width="14.140625" customWidth="1"/>
    <col min="4367" max="4367" width="15.140625" customWidth="1"/>
    <col min="4368" max="4368" width="11.42578125" customWidth="1"/>
    <col min="4369" max="4369" width="14.42578125" customWidth="1"/>
    <col min="4611" max="4611" width="25" customWidth="1"/>
    <col min="4612" max="4612" width="19.5703125" customWidth="1"/>
    <col min="4613" max="4613" width="21.140625" customWidth="1"/>
    <col min="4614" max="4614" width="13.5703125" customWidth="1"/>
    <col min="4615" max="4615" width="11.7109375" customWidth="1"/>
    <col min="4616" max="4616" width="11.85546875" customWidth="1"/>
    <col min="4617" max="4617" width="12.5703125" customWidth="1"/>
    <col min="4619" max="4619" width="11.28515625" customWidth="1"/>
    <col min="4620" max="4620" width="9.28515625" customWidth="1"/>
    <col min="4621" max="4621" width="13.140625" customWidth="1"/>
    <col min="4622" max="4622" width="14.140625" customWidth="1"/>
    <col min="4623" max="4623" width="15.140625" customWidth="1"/>
    <col min="4624" max="4624" width="11.42578125" customWidth="1"/>
    <col min="4625" max="4625" width="14.42578125" customWidth="1"/>
    <col min="4867" max="4867" width="25" customWidth="1"/>
    <col min="4868" max="4868" width="19.5703125" customWidth="1"/>
    <col min="4869" max="4869" width="21.140625" customWidth="1"/>
    <col min="4870" max="4870" width="13.5703125" customWidth="1"/>
    <col min="4871" max="4871" width="11.7109375" customWidth="1"/>
    <col min="4872" max="4872" width="11.85546875" customWidth="1"/>
    <col min="4873" max="4873" width="12.5703125" customWidth="1"/>
    <col min="4875" max="4875" width="11.28515625" customWidth="1"/>
    <col min="4876" max="4876" width="9.28515625" customWidth="1"/>
    <col min="4877" max="4877" width="13.140625" customWidth="1"/>
    <col min="4878" max="4878" width="14.140625" customWidth="1"/>
    <col min="4879" max="4879" width="15.140625" customWidth="1"/>
    <col min="4880" max="4880" width="11.42578125" customWidth="1"/>
    <col min="4881" max="4881" width="14.42578125" customWidth="1"/>
    <col min="5123" max="5123" width="25" customWidth="1"/>
    <col min="5124" max="5124" width="19.5703125" customWidth="1"/>
    <col min="5125" max="5125" width="21.140625" customWidth="1"/>
    <col min="5126" max="5126" width="13.5703125" customWidth="1"/>
    <col min="5127" max="5127" width="11.7109375" customWidth="1"/>
    <col min="5128" max="5128" width="11.85546875" customWidth="1"/>
    <col min="5129" max="5129" width="12.5703125" customWidth="1"/>
    <col min="5131" max="5131" width="11.28515625" customWidth="1"/>
    <col min="5132" max="5132" width="9.28515625" customWidth="1"/>
    <col min="5133" max="5133" width="13.140625" customWidth="1"/>
    <col min="5134" max="5134" width="14.140625" customWidth="1"/>
    <col min="5135" max="5135" width="15.140625" customWidth="1"/>
    <col min="5136" max="5136" width="11.42578125" customWidth="1"/>
    <col min="5137" max="5137" width="14.42578125" customWidth="1"/>
    <col min="5379" max="5379" width="25" customWidth="1"/>
    <col min="5380" max="5380" width="19.5703125" customWidth="1"/>
    <col min="5381" max="5381" width="21.140625" customWidth="1"/>
    <col min="5382" max="5382" width="13.5703125" customWidth="1"/>
    <col min="5383" max="5383" width="11.7109375" customWidth="1"/>
    <col min="5384" max="5384" width="11.85546875" customWidth="1"/>
    <col min="5385" max="5385" width="12.5703125" customWidth="1"/>
    <col min="5387" max="5387" width="11.28515625" customWidth="1"/>
    <col min="5388" max="5388" width="9.28515625" customWidth="1"/>
    <col min="5389" max="5389" width="13.140625" customWidth="1"/>
    <col min="5390" max="5390" width="14.140625" customWidth="1"/>
    <col min="5391" max="5391" width="15.140625" customWidth="1"/>
    <col min="5392" max="5392" width="11.42578125" customWidth="1"/>
    <col min="5393" max="5393" width="14.42578125" customWidth="1"/>
    <col min="5635" max="5635" width="25" customWidth="1"/>
    <col min="5636" max="5636" width="19.5703125" customWidth="1"/>
    <col min="5637" max="5637" width="21.140625" customWidth="1"/>
    <col min="5638" max="5638" width="13.5703125" customWidth="1"/>
    <col min="5639" max="5639" width="11.7109375" customWidth="1"/>
    <col min="5640" max="5640" width="11.85546875" customWidth="1"/>
    <col min="5641" max="5641" width="12.5703125" customWidth="1"/>
    <col min="5643" max="5643" width="11.28515625" customWidth="1"/>
    <col min="5644" max="5644" width="9.28515625" customWidth="1"/>
    <col min="5645" max="5645" width="13.140625" customWidth="1"/>
    <col min="5646" max="5646" width="14.140625" customWidth="1"/>
    <col min="5647" max="5647" width="15.140625" customWidth="1"/>
    <col min="5648" max="5648" width="11.42578125" customWidth="1"/>
    <col min="5649" max="5649" width="14.42578125" customWidth="1"/>
    <col min="5891" max="5891" width="25" customWidth="1"/>
    <col min="5892" max="5892" width="19.5703125" customWidth="1"/>
    <col min="5893" max="5893" width="21.140625" customWidth="1"/>
    <col min="5894" max="5894" width="13.5703125" customWidth="1"/>
    <col min="5895" max="5895" width="11.7109375" customWidth="1"/>
    <col min="5896" max="5896" width="11.85546875" customWidth="1"/>
    <col min="5897" max="5897" width="12.5703125" customWidth="1"/>
    <col min="5899" max="5899" width="11.28515625" customWidth="1"/>
    <col min="5900" max="5900" width="9.28515625" customWidth="1"/>
    <col min="5901" max="5901" width="13.140625" customWidth="1"/>
    <col min="5902" max="5902" width="14.140625" customWidth="1"/>
    <col min="5903" max="5903" width="15.140625" customWidth="1"/>
    <col min="5904" max="5904" width="11.42578125" customWidth="1"/>
    <col min="5905" max="5905" width="14.42578125" customWidth="1"/>
    <col min="6147" max="6147" width="25" customWidth="1"/>
    <col min="6148" max="6148" width="19.5703125" customWidth="1"/>
    <col min="6149" max="6149" width="21.140625" customWidth="1"/>
    <col min="6150" max="6150" width="13.5703125" customWidth="1"/>
    <col min="6151" max="6151" width="11.7109375" customWidth="1"/>
    <col min="6152" max="6152" width="11.85546875" customWidth="1"/>
    <col min="6153" max="6153" width="12.5703125" customWidth="1"/>
    <col min="6155" max="6155" width="11.28515625" customWidth="1"/>
    <col min="6156" max="6156" width="9.28515625" customWidth="1"/>
    <col min="6157" max="6157" width="13.140625" customWidth="1"/>
    <col min="6158" max="6158" width="14.140625" customWidth="1"/>
    <col min="6159" max="6159" width="15.140625" customWidth="1"/>
    <col min="6160" max="6160" width="11.42578125" customWidth="1"/>
    <col min="6161" max="6161" width="14.42578125" customWidth="1"/>
    <col min="6403" max="6403" width="25" customWidth="1"/>
    <col min="6404" max="6404" width="19.5703125" customWidth="1"/>
    <col min="6405" max="6405" width="21.140625" customWidth="1"/>
    <col min="6406" max="6406" width="13.5703125" customWidth="1"/>
    <col min="6407" max="6407" width="11.7109375" customWidth="1"/>
    <col min="6408" max="6408" width="11.85546875" customWidth="1"/>
    <col min="6409" max="6409" width="12.5703125" customWidth="1"/>
    <col min="6411" max="6411" width="11.28515625" customWidth="1"/>
    <col min="6412" max="6412" width="9.28515625" customWidth="1"/>
    <col min="6413" max="6413" width="13.140625" customWidth="1"/>
    <col min="6414" max="6414" width="14.140625" customWidth="1"/>
    <col min="6415" max="6415" width="15.140625" customWidth="1"/>
    <col min="6416" max="6416" width="11.42578125" customWidth="1"/>
    <col min="6417" max="6417" width="14.42578125" customWidth="1"/>
    <col min="6659" max="6659" width="25" customWidth="1"/>
    <col min="6660" max="6660" width="19.5703125" customWidth="1"/>
    <col min="6661" max="6661" width="21.140625" customWidth="1"/>
    <col min="6662" max="6662" width="13.5703125" customWidth="1"/>
    <col min="6663" max="6663" width="11.7109375" customWidth="1"/>
    <col min="6664" max="6664" width="11.85546875" customWidth="1"/>
    <col min="6665" max="6665" width="12.5703125" customWidth="1"/>
    <col min="6667" max="6667" width="11.28515625" customWidth="1"/>
    <col min="6668" max="6668" width="9.28515625" customWidth="1"/>
    <col min="6669" max="6669" width="13.140625" customWidth="1"/>
    <col min="6670" max="6670" width="14.140625" customWidth="1"/>
    <col min="6671" max="6671" width="15.140625" customWidth="1"/>
    <col min="6672" max="6672" width="11.42578125" customWidth="1"/>
    <col min="6673" max="6673" width="14.42578125" customWidth="1"/>
    <col min="6915" max="6915" width="25" customWidth="1"/>
    <col min="6916" max="6916" width="19.5703125" customWidth="1"/>
    <col min="6917" max="6917" width="21.140625" customWidth="1"/>
    <col min="6918" max="6918" width="13.5703125" customWidth="1"/>
    <col min="6919" max="6919" width="11.7109375" customWidth="1"/>
    <col min="6920" max="6920" width="11.85546875" customWidth="1"/>
    <col min="6921" max="6921" width="12.5703125" customWidth="1"/>
    <col min="6923" max="6923" width="11.28515625" customWidth="1"/>
    <col min="6924" max="6924" width="9.28515625" customWidth="1"/>
    <col min="6925" max="6925" width="13.140625" customWidth="1"/>
    <col min="6926" max="6926" width="14.140625" customWidth="1"/>
    <col min="6927" max="6927" width="15.140625" customWidth="1"/>
    <col min="6928" max="6928" width="11.42578125" customWidth="1"/>
    <col min="6929" max="6929" width="14.42578125" customWidth="1"/>
    <col min="7171" max="7171" width="25" customWidth="1"/>
    <col min="7172" max="7172" width="19.5703125" customWidth="1"/>
    <col min="7173" max="7173" width="21.140625" customWidth="1"/>
    <col min="7174" max="7174" width="13.5703125" customWidth="1"/>
    <col min="7175" max="7175" width="11.7109375" customWidth="1"/>
    <col min="7176" max="7176" width="11.85546875" customWidth="1"/>
    <col min="7177" max="7177" width="12.5703125" customWidth="1"/>
    <col min="7179" max="7179" width="11.28515625" customWidth="1"/>
    <col min="7180" max="7180" width="9.28515625" customWidth="1"/>
    <col min="7181" max="7181" width="13.140625" customWidth="1"/>
    <col min="7182" max="7182" width="14.140625" customWidth="1"/>
    <col min="7183" max="7183" width="15.140625" customWidth="1"/>
    <col min="7184" max="7184" width="11.42578125" customWidth="1"/>
    <col min="7185" max="7185" width="14.42578125" customWidth="1"/>
    <col min="7427" max="7427" width="25" customWidth="1"/>
    <col min="7428" max="7428" width="19.5703125" customWidth="1"/>
    <col min="7429" max="7429" width="21.140625" customWidth="1"/>
    <col min="7430" max="7430" width="13.5703125" customWidth="1"/>
    <col min="7431" max="7431" width="11.7109375" customWidth="1"/>
    <col min="7432" max="7432" width="11.85546875" customWidth="1"/>
    <col min="7433" max="7433" width="12.5703125" customWidth="1"/>
    <col min="7435" max="7435" width="11.28515625" customWidth="1"/>
    <col min="7436" max="7436" width="9.28515625" customWidth="1"/>
    <col min="7437" max="7437" width="13.140625" customWidth="1"/>
    <col min="7438" max="7438" width="14.140625" customWidth="1"/>
    <col min="7439" max="7439" width="15.140625" customWidth="1"/>
    <col min="7440" max="7440" width="11.42578125" customWidth="1"/>
    <col min="7441" max="7441" width="14.42578125" customWidth="1"/>
    <col min="7683" max="7683" width="25" customWidth="1"/>
    <col min="7684" max="7684" width="19.5703125" customWidth="1"/>
    <col min="7685" max="7685" width="21.140625" customWidth="1"/>
    <col min="7686" max="7686" width="13.5703125" customWidth="1"/>
    <col min="7687" max="7687" width="11.7109375" customWidth="1"/>
    <col min="7688" max="7688" width="11.85546875" customWidth="1"/>
    <col min="7689" max="7689" width="12.5703125" customWidth="1"/>
    <col min="7691" max="7691" width="11.28515625" customWidth="1"/>
    <col min="7692" max="7692" width="9.28515625" customWidth="1"/>
    <col min="7693" max="7693" width="13.140625" customWidth="1"/>
    <col min="7694" max="7694" width="14.140625" customWidth="1"/>
    <col min="7695" max="7695" width="15.140625" customWidth="1"/>
    <col min="7696" max="7696" width="11.42578125" customWidth="1"/>
    <col min="7697" max="7697" width="14.42578125" customWidth="1"/>
    <col min="7939" max="7939" width="25" customWidth="1"/>
    <col min="7940" max="7940" width="19.5703125" customWidth="1"/>
    <col min="7941" max="7941" width="21.140625" customWidth="1"/>
    <col min="7942" max="7942" width="13.5703125" customWidth="1"/>
    <col min="7943" max="7943" width="11.7109375" customWidth="1"/>
    <col min="7944" max="7944" width="11.85546875" customWidth="1"/>
    <col min="7945" max="7945" width="12.5703125" customWidth="1"/>
    <col min="7947" max="7947" width="11.28515625" customWidth="1"/>
    <col min="7948" max="7948" width="9.28515625" customWidth="1"/>
    <col min="7949" max="7949" width="13.140625" customWidth="1"/>
    <col min="7950" max="7950" width="14.140625" customWidth="1"/>
    <col min="7951" max="7951" width="15.140625" customWidth="1"/>
    <col min="7952" max="7952" width="11.42578125" customWidth="1"/>
    <col min="7953" max="7953" width="14.42578125" customWidth="1"/>
    <col min="8195" max="8195" width="25" customWidth="1"/>
    <col min="8196" max="8196" width="19.5703125" customWidth="1"/>
    <col min="8197" max="8197" width="21.140625" customWidth="1"/>
    <col min="8198" max="8198" width="13.5703125" customWidth="1"/>
    <col min="8199" max="8199" width="11.7109375" customWidth="1"/>
    <col min="8200" max="8200" width="11.85546875" customWidth="1"/>
    <col min="8201" max="8201" width="12.5703125" customWidth="1"/>
    <col min="8203" max="8203" width="11.28515625" customWidth="1"/>
    <col min="8204" max="8204" width="9.28515625" customWidth="1"/>
    <col min="8205" max="8205" width="13.140625" customWidth="1"/>
    <col min="8206" max="8206" width="14.140625" customWidth="1"/>
    <col min="8207" max="8207" width="15.140625" customWidth="1"/>
    <col min="8208" max="8208" width="11.42578125" customWidth="1"/>
    <col min="8209" max="8209" width="14.42578125" customWidth="1"/>
    <col min="8451" max="8451" width="25" customWidth="1"/>
    <col min="8452" max="8452" width="19.5703125" customWidth="1"/>
    <col min="8453" max="8453" width="21.140625" customWidth="1"/>
    <col min="8454" max="8454" width="13.5703125" customWidth="1"/>
    <col min="8455" max="8455" width="11.7109375" customWidth="1"/>
    <col min="8456" max="8456" width="11.85546875" customWidth="1"/>
    <col min="8457" max="8457" width="12.5703125" customWidth="1"/>
    <col min="8459" max="8459" width="11.28515625" customWidth="1"/>
    <col min="8460" max="8460" width="9.28515625" customWidth="1"/>
    <col min="8461" max="8461" width="13.140625" customWidth="1"/>
    <col min="8462" max="8462" width="14.140625" customWidth="1"/>
    <col min="8463" max="8463" width="15.140625" customWidth="1"/>
    <col min="8464" max="8464" width="11.42578125" customWidth="1"/>
    <col min="8465" max="8465" width="14.42578125" customWidth="1"/>
    <col min="8707" max="8707" width="25" customWidth="1"/>
    <col min="8708" max="8708" width="19.5703125" customWidth="1"/>
    <col min="8709" max="8709" width="21.140625" customWidth="1"/>
    <col min="8710" max="8710" width="13.5703125" customWidth="1"/>
    <col min="8711" max="8711" width="11.7109375" customWidth="1"/>
    <col min="8712" max="8712" width="11.85546875" customWidth="1"/>
    <col min="8713" max="8713" width="12.5703125" customWidth="1"/>
    <col min="8715" max="8715" width="11.28515625" customWidth="1"/>
    <col min="8716" max="8716" width="9.28515625" customWidth="1"/>
    <col min="8717" max="8717" width="13.140625" customWidth="1"/>
    <col min="8718" max="8718" width="14.140625" customWidth="1"/>
    <col min="8719" max="8719" width="15.140625" customWidth="1"/>
    <col min="8720" max="8720" width="11.42578125" customWidth="1"/>
    <col min="8721" max="8721" width="14.42578125" customWidth="1"/>
    <col min="8963" max="8963" width="25" customWidth="1"/>
    <col min="8964" max="8964" width="19.5703125" customWidth="1"/>
    <col min="8965" max="8965" width="21.140625" customWidth="1"/>
    <col min="8966" max="8966" width="13.5703125" customWidth="1"/>
    <col min="8967" max="8967" width="11.7109375" customWidth="1"/>
    <col min="8968" max="8968" width="11.85546875" customWidth="1"/>
    <col min="8969" max="8969" width="12.5703125" customWidth="1"/>
    <col min="8971" max="8971" width="11.28515625" customWidth="1"/>
    <col min="8972" max="8972" width="9.28515625" customWidth="1"/>
    <col min="8973" max="8973" width="13.140625" customWidth="1"/>
    <col min="8974" max="8974" width="14.140625" customWidth="1"/>
    <col min="8975" max="8975" width="15.140625" customWidth="1"/>
    <col min="8976" max="8976" width="11.42578125" customWidth="1"/>
    <col min="8977" max="8977" width="14.42578125" customWidth="1"/>
    <col min="9219" max="9219" width="25" customWidth="1"/>
    <col min="9220" max="9220" width="19.5703125" customWidth="1"/>
    <col min="9221" max="9221" width="21.140625" customWidth="1"/>
    <col min="9222" max="9222" width="13.5703125" customWidth="1"/>
    <col min="9223" max="9223" width="11.7109375" customWidth="1"/>
    <col min="9224" max="9224" width="11.85546875" customWidth="1"/>
    <col min="9225" max="9225" width="12.5703125" customWidth="1"/>
    <col min="9227" max="9227" width="11.28515625" customWidth="1"/>
    <col min="9228" max="9228" width="9.28515625" customWidth="1"/>
    <col min="9229" max="9229" width="13.140625" customWidth="1"/>
    <col min="9230" max="9230" width="14.140625" customWidth="1"/>
    <col min="9231" max="9231" width="15.140625" customWidth="1"/>
    <col min="9232" max="9232" width="11.42578125" customWidth="1"/>
    <col min="9233" max="9233" width="14.42578125" customWidth="1"/>
    <col min="9475" max="9475" width="25" customWidth="1"/>
    <col min="9476" max="9476" width="19.5703125" customWidth="1"/>
    <col min="9477" max="9477" width="21.140625" customWidth="1"/>
    <col min="9478" max="9478" width="13.5703125" customWidth="1"/>
    <col min="9479" max="9479" width="11.7109375" customWidth="1"/>
    <col min="9480" max="9480" width="11.85546875" customWidth="1"/>
    <col min="9481" max="9481" width="12.5703125" customWidth="1"/>
    <col min="9483" max="9483" width="11.28515625" customWidth="1"/>
    <col min="9484" max="9484" width="9.28515625" customWidth="1"/>
    <col min="9485" max="9485" width="13.140625" customWidth="1"/>
    <col min="9486" max="9486" width="14.140625" customWidth="1"/>
    <col min="9487" max="9487" width="15.140625" customWidth="1"/>
    <col min="9488" max="9488" width="11.42578125" customWidth="1"/>
    <col min="9489" max="9489" width="14.42578125" customWidth="1"/>
    <col min="9731" max="9731" width="25" customWidth="1"/>
    <col min="9732" max="9732" width="19.5703125" customWidth="1"/>
    <col min="9733" max="9733" width="21.140625" customWidth="1"/>
    <col min="9734" max="9734" width="13.5703125" customWidth="1"/>
    <col min="9735" max="9735" width="11.7109375" customWidth="1"/>
    <col min="9736" max="9736" width="11.85546875" customWidth="1"/>
    <col min="9737" max="9737" width="12.5703125" customWidth="1"/>
    <col min="9739" max="9739" width="11.28515625" customWidth="1"/>
    <col min="9740" max="9740" width="9.28515625" customWidth="1"/>
    <col min="9741" max="9741" width="13.140625" customWidth="1"/>
    <col min="9742" max="9742" width="14.140625" customWidth="1"/>
    <col min="9743" max="9743" width="15.140625" customWidth="1"/>
    <col min="9744" max="9744" width="11.42578125" customWidth="1"/>
    <col min="9745" max="9745" width="14.42578125" customWidth="1"/>
    <col min="9987" max="9987" width="25" customWidth="1"/>
    <col min="9988" max="9988" width="19.5703125" customWidth="1"/>
    <col min="9989" max="9989" width="21.140625" customWidth="1"/>
    <col min="9990" max="9990" width="13.5703125" customWidth="1"/>
    <col min="9991" max="9991" width="11.7109375" customWidth="1"/>
    <col min="9992" max="9992" width="11.85546875" customWidth="1"/>
    <col min="9993" max="9993" width="12.5703125" customWidth="1"/>
    <col min="9995" max="9995" width="11.28515625" customWidth="1"/>
    <col min="9996" max="9996" width="9.28515625" customWidth="1"/>
    <col min="9997" max="9997" width="13.140625" customWidth="1"/>
    <col min="9998" max="9998" width="14.140625" customWidth="1"/>
    <col min="9999" max="9999" width="15.140625" customWidth="1"/>
    <col min="10000" max="10000" width="11.42578125" customWidth="1"/>
    <col min="10001" max="10001" width="14.42578125" customWidth="1"/>
    <col min="10243" max="10243" width="25" customWidth="1"/>
    <col min="10244" max="10244" width="19.5703125" customWidth="1"/>
    <col min="10245" max="10245" width="21.140625" customWidth="1"/>
    <col min="10246" max="10246" width="13.5703125" customWidth="1"/>
    <col min="10247" max="10247" width="11.7109375" customWidth="1"/>
    <col min="10248" max="10248" width="11.85546875" customWidth="1"/>
    <col min="10249" max="10249" width="12.5703125" customWidth="1"/>
    <col min="10251" max="10251" width="11.28515625" customWidth="1"/>
    <col min="10252" max="10252" width="9.28515625" customWidth="1"/>
    <col min="10253" max="10253" width="13.140625" customWidth="1"/>
    <col min="10254" max="10254" width="14.140625" customWidth="1"/>
    <col min="10255" max="10255" width="15.140625" customWidth="1"/>
    <col min="10256" max="10256" width="11.42578125" customWidth="1"/>
    <col min="10257" max="10257" width="14.42578125" customWidth="1"/>
    <col min="10499" max="10499" width="25" customWidth="1"/>
    <col min="10500" max="10500" width="19.5703125" customWidth="1"/>
    <col min="10501" max="10501" width="21.140625" customWidth="1"/>
    <col min="10502" max="10502" width="13.5703125" customWidth="1"/>
    <col min="10503" max="10503" width="11.7109375" customWidth="1"/>
    <col min="10504" max="10504" width="11.85546875" customWidth="1"/>
    <col min="10505" max="10505" width="12.5703125" customWidth="1"/>
    <col min="10507" max="10507" width="11.28515625" customWidth="1"/>
    <col min="10508" max="10508" width="9.28515625" customWidth="1"/>
    <col min="10509" max="10509" width="13.140625" customWidth="1"/>
    <col min="10510" max="10510" width="14.140625" customWidth="1"/>
    <col min="10511" max="10511" width="15.140625" customWidth="1"/>
    <col min="10512" max="10512" width="11.42578125" customWidth="1"/>
    <col min="10513" max="10513" width="14.42578125" customWidth="1"/>
    <col min="10755" max="10755" width="25" customWidth="1"/>
    <col min="10756" max="10756" width="19.5703125" customWidth="1"/>
    <col min="10757" max="10757" width="21.140625" customWidth="1"/>
    <col min="10758" max="10758" width="13.5703125" customWidth="1"/>
    <col min="10759" max="10759" width="11.7109375" customWidth="1"/>
    <col min="10760" max="10760" width="11.85546875" customWidth="1"/>
    <col min="10761" max="10761" width="12.5703125" customWidth="1"/>
    <col min="10763" max="10763" width="11.28515625" customWidth="1"/>
    <col min="10764" max="10764" width="9.28515625" customWidth="1"/>
    <col min="10765" max="10765" width="13.140625" customWidth="1"/>
    <col min="10766" max="10766" width="14.140625" customWidth="1"/>
    <col min="10767" max="10767" width="15.140625" customWidth="1"/>
    <col min="10768" max="10768" width="11.42578125" customWidth="1"/>
    <col min="10769" max="10769" width="14.42578125" customWidth="1"/>
    <col min="11011" max="11011" width="25" customWidth="1"/>
    <col min="11012" max="11012" width="19.5703125" customWidth="1"/>
    <col min="11013" max="11013" width="21.140625" customWidth="1"/>
    <col min="11014" max="11014" width="13.5703125" customWidth="1"/>
    <col min="11015" max="11015" width="11.7109375" customWidth="1"/>
    <col min="11016" max="11016" width="11.85546875" customWidth="1"/>
    <col min="11017" max="11017" width="12.5703125" customWidth="1"/>
    <col min="11019" max="11019" width="11.28515625" customWidth="1"/>
    <col min="11020" max="11020" width="9.28515625" customWidth="1"/>
    <col min="11021" max="11021" width="13.140625" customWidth="1"/>
    <col min="11022" max="11022" width="14.140625" customWidth="1"/>
    <col min="11023" max="11023" width="15.140625" customWidth="1"/>
    <col min="11024" max="11024" width="11.42578125" customWidth="1"/>
    <col min="11025" max="11025" width="14.42578125" customWidth="1"/>
    <col min="11267" max="11267" width="25" customWidth="1"/>
    <col min="11268" max="11268" width="19.5703125" customWidth="1"/>
    <col min="11269" max="11269" width="21.140625" customWidth="1"/>
    <col min="11270" max="11270" width="13.5703125" customWidth="1"/>
    <col min="11271" max="11271" width="11.7109375" customWidth="1"/>
    <col min="11272" max="11272" width="11.85546875" customWidth="1"/>
    <col min="11273" max="11273" width="12.5703125" customWidth="1"/>
    <col min="11275" max="11275" width="11.28515625" customWidth="1"/>
    <col min="11276" max="11276" width="9.28515625" customWidth="1"/>
    <col min="11277" max="11277" width="13.140625" customWidth="1"/>
    <col min="11278" max="11278" width="14.140625" customWidth="1"/>
    <col min="11279" max="11279" width="15.140625" customWidth="1"/>
    <col min="11280" max="11280" width="11.42578125" customWidth="1"/>
    <col min="11281" max="11281" width="14.42578125" customWidth="1"/>
    <col min="11523" max="11523" width="25" customWidth="1"/>
    <col min="11524" max="11524" width="19.5703125" customWidth="1"/>
    <col min="11525" max="11525" width="21.140625" customWidth="1"/>
    <col min="11526" max="11526" width="13.5703125" customWidth="1"/>
    <col min="11527" max="11527" width="11.7109375" customWidth="1"/>
    <col min="11528" max="11528" width="11.85546875" customWidth="1"/>
    <col min="11529" max="11529" width="12.5703125" customWidth="1"/>
    <col min="11531" max="11531" width="11.28515625" customWidth="1"/>
    <col min="11532" max="11532" width="9.28515625" customWidth="1"/>
    <col min="11533" max="11533" width="13.140625" customWidth="1"/>
    <col min="11534" max="11534" width="14.140625" customWidth="1"/>
    <col min="11535" max="11535" width="15.140625" customWidth="1"/>
    <col min="11536" max="11536" width="11.42578125" customWidth="1"/>
    <col min="11537" max="11537" width="14.42578125" customWidth="1"/>
    <col min="11779" max="11779" width="25" customWidth="1"/>
    <col min="11780" max="11780" width="19.5703125" customWidth="1"/>
    <col min="11781" max="11781" width="21.140625" customWidth="1"/>
    <col min="11782" max="11782" width="13.5703125" customWidth="1"/>
    <col min="11783" max="11783" width="11.7109375" customWidth="1"/>
    <col min="11784" max="11784" width="11.85546875" customWidth="1"/>
    <col min="11785" max="11785" width="12.5703125" customWidth="1"/>
    <col min="11787" max="11787" width="11.28515625" customWidth="1"/>
    <col min="11788" max="11788" width="9.28515625" customWidth="1"/>
    <col min="11789" max="11789" width="13.140625" customWidth="1"/>
    <col min="11790" max="11790" width="14.140625" customWidth="1"/>
    <col min="11791" max="11791" width="15.140625" customWidth="1"/>
    <col min="11792" max="11792" width="11.42578125" customWidth="1"/>
    <col min="11793" max="11793" width="14.42578125" customWidth="1"/>
    <col min="12035" max="12035" width="25" customWidth="1"/>
    <col min="12036" max="12036" width="19.5703125" customWidth="1"/>
    <col min="12037" max="12037" width="21.140625" customWidth="1"/>
    <col min="12038" max="12038" width="13.5703125" customWidth="1"/>
    <col min="12039" max="12039" width="11.7109375" customWidth="1"/>
    <col min="12040" max="12040" width="11.85546875" customWidth="1"/>
    <col min="12041" max="12041" width="12.5703125" customWidth="1"/>
    <col min="12043" max="12043" width="11.28515625" customWidth="1"/>
    <col min="12044" max="12044" width="9.28515625" customWidth="1"/>
    <col min="12045" max="12045" width="13.140625" customWidth="1"/>
    <col min="12046" max="12046" width="14.140625" customWidth="1"/>
    <col min="12047" max="12047" width="15.140625" customWidth="1"/>
    <col min="12048" max="12048" width="11.42578125" customWidth="1"/>
    <col min="12049" max="12049" width="14.42578125" customWidth="1"/>
    <col min="12291" max="12291" width="25" customWidth="1"/>
    <col min="12292" max="12292" width="19.5703125" customWidth="1"/>
    <col min="12293" max="12293" width="21.140625" customWidth="1"/>
    <col min="12294" max="12294" width="13.5703125" customWidth="1"/>
    <col min="12295" max="12295" width="11.7109375" customWidth="1"/>
    <col min="12296" max="12296" width="11.85546875" customWidth="1"/>
    <col min="12297" max="12297" width="12.5703125" customWidth="1"/>
    <col min="12299" max="12299" width="11.28515625" customWidth="1"/>
    <col min="12300" max="12300" width="9.28515625" customWidth="1"/>
    <col min="12301" max="12301" width="13.140625" customWidth="1"/>
    <col min="12302" max="12302" width="14.140625" customWidth="1"/>
    <col min="12303" max="12303" width="15.140625" customWidth="1"/>
    <col min="12304" max="12304" width="11.42578125" customWidth="1"/>
    <col min="12305" max="12305" width="14.42578125" customWidth="1"/>
    <col min="12547" max="12547" width="25" customWidth="1"/>
    <col min="12548" max="12548" width="19.5703125" customWidth="1"/>
    <col min="12549" max="12549" width="21.140625" customWidth="1"/>
    <col min="12550" max="12550" width="13.5703125" customWidth="1"/>
    <col min="12551" max="12551" width="11.7109375" customWidth="1"/>
    <col min="12552" max="12552" width="11.85546875" customWidth="1"/>
    <col min="12553" max="12553" width="12.5703125" customWidth="1"/>
    <col min="12555" max="12555" width="11.28515625" customWidth="1"/>
    <col min="12556" max="12556" width="9.28515625" customWidth="1"/>
    <col min="12557" max="12557" width="13.140625" customWidth="1"/>
    <col min="12558" max="12558" width="14.140625" customWidth="1"/>
    <col min="12559" max="12559" width="15.140625" customWidth="1"/>
    <col min="12560" max="12560" width="11.42578125" customWidth="1"/>
    <col min="12561" max="12561" width="14.42578125" customWidth="1"/>
    <col min="12803" max="12803" width="25" customWidth="1"/>
    <col min="12804" max="12804" width="19.5703125" customWidth="1"/>
    <col min="12805" max="12805" width="21.140625" customWidth="1"/>
    <col min="12806" max="12806" width="13.5703125" customWidth="1"/>
    <col min="12807" max="12807" width="11.7109375" customWidth="1"/>
    <col min="12808" max="12808" width="11.85546875" customWidth="1"/>
    <col min="12809" max="12809" width="12.5703125" customWidth="1"/>
    <col min="12811" max="12811" width="11.28515625" customWidth="1"/>
    <col min="12812" max="12812" width="9.28515625" customWidth="1"/>
    <col min="12813" max="12813" width="13.140625" customWidth="1"/>
    <col min="12814" max="12814" width="14.140625" customWidth="1"/>
    <col min="12815" max="12815" width="15.140625" customWidth="1"/>
    <col min="12816" max="12816" width="11.42578125" customWidth="1"/>
    <col min="12817" max="12817" width="14.42578125" customWidth="1"/>
    <col min="13059" max="13059" width="25" customWidth="1"/>
    <col min="13060" max="13060" width="19.5703125" customWidth="1"/>
    <col min="13061" max="13061" width="21.140625" customWidth="1"/>
    <col min="13062" max="13062" width="13.5703125" customWidth="1"/>
    <col min="13063" max="13063" width="11.7109375" customWidth="1"/>
    <col min="13064" max="13064" width="11.85546875" customWidth="1"/>
    <col min="13065" max="13065" width="12.5703125" customWidth="1"/>
    <col min="13067" max="13067" width="11.28515625" customWidth="1"/>
    <col min="13068" max="13068" width="9.28515625" customWidth="1"/>
    <col min="13069" max="13069" width="13.140625" customWidth="1"/>
    <col min="13070" max="13070" width="14.140625" customWidth="1"/>
    <col min="13071" max="13071" width="15.140625" customWidth="1"/>
    <col min="13072" max="13072" width="11.42578125" customWidth="1"/>
    <col min="13073" max="13073" width="14.42578125" customWidth="1"/>
    <col min="13315" max="13315" width="25" customWidth="1"/>
    <col min="13316" max="13316" width="19.5703125" customWidth="1"/>
    <col min="13317" max="13317" width="21.140625" customWidth="1"/>
    <col min="13318" max="13318" width="13.5703125" customWidth="1"/>
    <col min="13319" max="13319" width="11.7109375" customWidth="1"/>
    <col min="13320" max="13320" width="11.85546875" customWidth="1"/>
    <col min="13321" max="13321" width="12.5703125" customWidth="1"/>
    <col min="13323" max="13323" width="11.28515625" customWidth="1"/>
    <col min="13324" max="13324" width="9.28515625" customWidth="1"/>
    <col min="13325" max="13325" width="13.140625" customWidth="1"/>
    <col min="13326" max="13326" width="14.140625" customWidth="1"/>
    <col min="13327" max="13327" width="15.140625" customWidth="1"/>
    <col min="13328" max="13328" width="11.42578125" customWidth="1"/>
    <col min="13329" max="13329" width="14.42578125" customWidth="1"/>
    <col min="13571" max="13571" width="25" customWidth="1"/>
    <col min="13572" max="13572" width="19.5703125" customWidth="1"/>
    <col min="13573" max="13573" width="21.140625" customWidth="1"/>
    <col min="13574" max="13574" width="13.5703125" customWidth="1"/>
    <col min="13575" max="13575" width="11.7109375" customWidth="1"/>
    <col min="13576" max="13576" width="11.85546875" customWidth="1"/>
    <col min="13577" max="13577" width="12.5703125" customWidth="1"/>
    <col min="13579" max="13579" width="11.28515625" customWidth="1"/>
    <col min="13580" max="13580" width="9.28515625" customWidth="1"/>
    <col min="13581" max="13581" width="13.140625" customWidth="1"/>
    <col min="13582" max="13582" width="14.140625" customWidth="1"/>
    <col min="13583" max="13583" width="15.140625" customWidth="1"/>
    <col min="13584" max="13584" width="11.42578125" customWidth="1"/>
    <col min="13585" max="13585" width="14.42578125" customWidth="1"/>
    <col min="13827" max="13827" width="25" customWidth="1"/>
    <col min="13828" max="13828" width="19.5703125" customWidth="1"/>
    <col min="13829" max="13829" width="21.140625" customWidth="1"/>
    <col min="13830" max="13830" width="13.5703125" customWidth="1"/>
    <col min="13831" max="13831" width="11.7109375" customWidth="1"/>
    <col min="13832" max="13832" width="11.85546875" customWidth="1"/>
    <col min="13833" max="13833" width="12.5703125" customWidth="1"/>
    <col min="13835" max="13835" width="11.28515625" customWidth="1"/>
    <col min="13836" max="13836" width="9.28515625" customWidth="1"/>
    <col min="13837" max="13837" width="13.140625" customWidth="1"/>
    <col min="13838" max="13838" width="14.140625" customWidth="1"/>
    <col min="13839" max="13839" width="15.140625" customWidth="1"/>
    <col min="13840" max="13840" width="11.42578125" customWidth="1"/>
    <col min="13841" max="13841" width="14.42578125" customWidth="1"/>
    <col min="14083" max="14083" width="25" customWidth="1"/>
    <col min="14084" max="14084" width="19.5703125" customWidth="1"/>
    <col min="14085" max="14085" width="21.140625" customWidth="1"/>
    <col min="14086" max="14086" width="13.5703125" customWidth="1"/>
    <col min="14087" max="14087" width="11.7109375" customWidth="1"/>
    <col min="14088" max="14088" width="11.85546875" customWidth="1"/>
    <col min="14089" max="14089" width="12.5703125" customWidth="1"/>
    <col min="14091" max="14091" width="11.28515625" customWidth="1"/>
    <col min="14092" max="14092" width="9.28515625" customWidth="1"/>
    <col min="14093" max="14093" width="13.140625" customWidth="1"/>
    <col min="14094" max="14094" width="14.140625" customWidth="1"/>
    <col min="14095" max="14095" width="15.140625" customWidth="1"/>
    <col min="14096" max="14096" width="11.42578125" customWidth="1"/>
    <col min="14097" max="14097" width="14.42578125" customWidth="1"/>
    <col min="14339" max="14339" width="25" customWidth="1"/>
    <col min="14340" max="14340" width="19.5703125" customWidth="1"/>
    <col min="14341" max="14341" width="21.140625" customWidth="1"/>
    <col min="14342" max="14342" width="13.5703125" customWidth="1"/>
    <col min="14343" max="14343" width="11.7109375" customWidth="1"/>
    <col min="14344" max="14344" width="11.85546875" customWidth="1"/>
    <col min="14345" max="14345" width="12.5703125" customWidth="1"/>
    <col min="14347" max="14347" width="11.28515625" customWidth="1"/>
    <col min="14348" max="14348" width="9.28515625" customWidth="1"/>
    <col min="14349" max="14349" width="13.140625" customWidth="1"/>
    <col min="14350" max="14350" width="14.140625" customWidth="1"/>
    <col min="14351" max="14351" width="15.140625" customWidth="1"/>
    <col min="14352" max="14352" width="11.42578125" customWidth="1"/>
    <col min="14353" max="14353" width="14.42578125" customWidth="1"/>
    <col min="14595" max="14595" width="25" customWidth="1"/>
    <col min="14596" max="14596" width="19.5703125" customWidth="1"/>
    <col min="14597" max="14597" width="21.140625" customWidth="1"/>
    <col min="14598" max="14598" width="13.5703125" customWidth="1"/>
    <col min="14599" max="14599" width="11.7109375" customWidth="1"/>
    <col min="14600" max="14600" width="11.85546875" customWidth="1"/>
    <col min="14601" max="14601" width="12.5703125" customWidth="1"/>
    <col min="14603" max="14603" width="11.28515625" customWidth="1"/>
    <col min="14604" max="14604" width="9.28515625" customWidth="1"/>
    <col min="14605" max="14605" width="13.140625" customWidth="1"/>
    <col min="14606" max="14606" width="14.140625" customWidth="1"/>
    <col min="14607" max="14607" width="15.140625" customWidth="1"/>
    <col min="14608" max="14608" width="11.42578125" customWidth="1"/>
    <col min="14609" max="14609" width="14.42578125" customWidth="1"/>
    <col min="14851" max="14851" width="25" customWidth="1"/>
    <col min="14852" max="14852" width="19.5703125" customWidth="1"/>
    <col min="14853" max="14853" width="21.140625" customWidth="1"/>
    <col min="14854" max="14854" width="13.5703125" customWidth="1"/>
    <col min="14855" max="14855" width="11.7109375" customWidth="1"/>
    <col min="14856" max="14856" width="11.85546875" customWidth="1"/>
    <col min="14857" max="14857" width="12.5703125" customWidth="1"/>
    <col min="14859" max="14859" width="11.28515625" customWidth="1"/>
    <col min="14860" max="14860" width="9.28515625" customWidth="1"/>
    <col min="14861" max="14861" width="13.140625" customWidth="1"/>
    <col min="14862" max="14862" width="14.140625" customWidth="1"/>
    <col min="14863" max="14863" width="15.140625" customWidth="1"/>
    <col min="14864" max="14864" width="11.42578125" customWidth="1"/>
    <col min="14865" max="14865" width="14.42578125" customWidth="1"/>
    <col min="15107" max="15107" width="25" customWidth="1"/>
    <col min="15108" max="15108" width="19.5703125" customWidth="1"/>
    <col min="15109" max="15109" width="21.140625" customWidth="1"/>
    <col min="15110" max="15110" width="13.5703125" customWidth="1"/>
    <col min="15111" max="15111" width="11.7109375" customWidth="1"/>
    <col min="15112" max="15112" width="11.85546875" customWidth="1"/>
    <col min="15113" max="15113" width="12.5703125" customWidth="1"/>
    <col min="15115" max="15115" width="11.28515625" customWidth="1"/>
    <col min="15116" max="15116" width="9.28515625" customWidth="1"/>
    <col min="15117" max="15117" width="13.140625" customWidth="1"/>
    <col min="15118" max="15118" width="14.140625" customWidth="1"/>
    <col min="15119" max="15119" width="15.140625" customWidth="1"/>
    <col min="15120" max="15120" width="11.42578125" customWidth="1"/>
    <col min="15121" max="15121" width="14.42578125" customWidth="1"/>
    <col min="15363" max="15363" width="25" customWidth="1"/>
    <col min="15364" max="15364" width="19.5703125" customWidth="1"/>
    <col min="15365" max="15365" width="21.140625" customWidth="1"/>
    <col min="15366" max="15366" width="13.5703125" customWidth="1"/>
    <col min="15367" max="15367" width="11.7109375" customWidth="1"/>
    <col min="15368" max="15368" width="11.85546875" customWidth="1"/>
    <col min="15369" max="15369" width="12.5703125" customWidth="1"/>
    <col min="15371" max="15371" width="11.28515625" customWidth="1"/>
    <col min="15372" max="15372" width="9.28515625" customWidth="1"/>
    <col min="15373" max="15373" width="13.140625" customWidth="1"/>
    <col min="15374" max="15374" width="14.140625" customWidth="1"/>
    <col min="15375" max="15375" width="15.140625" customWidth="1"/>
    <col min="15376" max="15376" width="11.42578125" customWidth="1"/>
    <col min="15377" max="15377" width="14.42578125" customWidth="1"/>
    <col min="15619" max="15619" width="25" customWidth="1"/>
    <col min="15620" max="15620" width="19.5703125" customWidth="1"/>
    <col min="15621" max="15621" width="21.140625" customWidth="1"/>
    <col min="15622" max="15622" width="13.5703125" customWidth="1"/>
    <col min="15623" max="15623" width="11.7109375" customWidth="1"/>
    <col min="15624" max="15624" width="11.85546875" customWidth="1"/>
    <col min="15625" max="15625" width="12.5703125" customWidth="1"/>
    <col min="15627" max="15627" width="11.28515625" customWidth="1"/>
    <col min="15628" max="15628" width="9.28515625" customWidth="1"/>
    <col min="15629" max="15629" width="13.140625" customWidth="1"/>
    <col min="15630" max="15630" width="14.140625" customWidth="1"/>
    <col min="15631" max="15631" width="15.140625" customWidth="1"/>
    <col min="15632" max="15632" width="11.42578125" customWidth="1"/>
    <col min="15633" max="15633" width="14.42578125" customWidth="1"/>
    <col min="15875" max="15875" width="25" customWidth="1"/>
    <col min="15876" max="15876" width="19.5703125" customWidth="1"/>
    <col min="15877" max="15877" width="21.140625" customWidth="1"/>
    <col min="15878" max="15878" width="13.5703125" customWidth="1"/>
    <col min="15879" max="15879" width="11.7109375" customWidth="1"/>
    <col min="15880" max="15880" width="11.85546875" customWidth="1"/>
    <col min="15881" max="15881" width="12.5703125" customWidth="1"/>
    <col min="15883" max="15883" width="11.28515625" customWidth="1"/>
    <col min="15884" max="15884" width="9.28515625" customWidth="1"/>
    <col min="15885" max="15885" width="13.140625" customWidth="1"/>
    <col min="15886" max="15886" width="14.140625" customWidth="1"/>
    <col min="15887" max="15887" width="15.140625" customWidth="1"/>
    <col min="15888" max="15888" width="11.42578125" customWidth="1"/>
    <col min="15889" max="15889" width="14.42578125" customWidth="1"/>
    <col min="16131" max="16131" width="25" customWidth="1"/>
    <col min="16132" max="16132" width="19.5703125" customWidth="1"/>
    <col min="16133" max="16133" width="21.140625" customWidth="1"/>
    <col min="16134" max="16134" width="13.5703125" customWidth="1"/>
    <col min="16135" max="16135" width="11.7109375" customWidth="1"/>
    <col min="16136" max="16136" width="11.85546875" customWidth="1"/>
    <col min="16137" max="16137" width="12.5703125" customWidth="1"/>
    <col min="16139" max="16139" width="11.28515625" customWidth="1"/>
    <col min="16140" max="16140" width="9.28515625" customWidth="1"/>
    <col min="16141" max="16141" width="13.140625" customWidth="1"/>
    <col min="16142" max="16142" width="14.140625" customWidth="1"/>
    <col min="16143" max="16143" width="15.140625" customWidth="1"/>
    <col min="16144" max="16144" width="11.42578125" customWidth="1"/>
    <col min="16145" max="16145" width="14.42578125" customWidth="1"/>
  </cols>
  <sheetData>
    <row r="1" spans="1:17" ht="51" x14ac:dyDescent="0.25">
      <c r="A1" s="56" t="s">
        <v>0</v>
      </c>
      <c r="B1" s="56" t="s">
        <v>1</v>
      </c>
      <c r="C1" s="56" t="s">
        <v>2</v>
      </c>
      <c r="D1" s="9" t="s">
        <v>57</v>
      </c>
      <c r="E1" s="9" t="s">
        <v>58</v>
      </c>
      <c r="F1" s="70" t="s">
        <v>4</v>
      </c>
      <c r="G1" s="70" t="s">
        <v>5</v>
      </c>
      <c r="H1" s="70" t="s">
        <v>59</v>
      </c>
      <c r="I1" s="70" t="s">
        <v>60</v>
      </c>
      <c r="J1" s="71" t="s">
        <v>8</v>
      </c>
      <c r="K1" s="71" t="s">
        <v>61</v>
      </c>
      <c r="L1" s="72" t="s">
        <v>62</v>
      </c>
      <c r="M1" s="73" t="s">
        <v>63</v>
      </c>
      <c r="N1" s="74" t="s">
        <v>64</v>
      </c>
      <c r="O1" s="74" t="s">
        <v>65</v>
      </c>
      <c r="P1" s="75" t="s">
        <v>14</v>
      </c>
      <c r="Q1" s="75" t="s">
        <v>15</v>
      </c>
    </row>
    <row r="2" spans="1:17" ht="178.5" x14ac:dyDescent="0.25">
      <c r="A2" s="10"/>
      <c r="B2" s="10"/>
      <c r="C2" s="76" t="s">
        <v>34</v>
      </c>
      <c r="D2" s="77" t="s">
        <v>35</v>
      </c>
      <c r="E2" s="78" t="s">
        <v>66</v>
      </c>
      <c r="F2" s="79" t="s">
        <v>37</v>
      </c>
      <c r="G2" s="80"/>
      <c r="H2" s="81"/>
      <c r="I2" s="81"/>
      <c r="J2" s="82"/>
      <c r="K2" s="83"/>
      <c r="L2" s="84"/>
      <c r="M2" s="73"/>
      <c r="N2" s="85"/>
      <c r="O2" s="86"/>
      <c r="P2" s="87"/>
      <c r="Q2" s="88"/>
    </row>
    <row r="3" spans="1:17" ht="134.25" customHeight="1" x14ac:dyDescent="0.25">
      <c r="A3" s="89">
        <v>1210</v>
      </c>
      <c r="B3" s="90" t="s">
        <v>67</v>
      </c>
      <c r="C3" s="91" t="s">
        <v>68</v>
      </c>
      <c r="D3" s="92" t="s">
        <v>69</v>
      </c>
      <c r="E3" s="93">
        <v>48000</v>
      </c>
      <c r="F3" s="94"/>
      <c r="G3" s="95"/>
      <c r="H3" s="96"/>
      <c r="I3" s="96"/>
      <c r="J3" s="97"/>
      <c r="K3" s="97"/>
      <c r="L3" s="97"/>
      <c r="M3" s="98" t="e">
        <f>SUM(E3/K3)</f>
        <v>#DIV/0!</v>
      </c>
      <c r="N3" s="99" t="e">
        <f>SUM(L3/K3)</f>
        <v>#DIV/0!</v>
      </c>
      <c r="O3" s="99" t="e">
        <f>SUM(E3*N3)</f>
        <v>#DIV/0!</v>
      </c>
      <c r="P3" s="100"/>
      <c r="Q3" s="101"/>
    </row>
  </sheetData>
  <conditionalFormatting sqref="F1">
    <cfRule type="colorScale" priority="5">
      <colorScale>
        <cfvo type="min"/>
        <cfvo type="max"/>
        <color rgb="FFFF7128"/>
        <color rgb="FFFFEF9C"/>
      </colorScale>
    </cfRule>
  </conditionalFormatting>
  <conditionalFormatting sqref="D1">
    <cfRule type="colorScale" priority="6">
      <colorScale>
        <cfvo type="min"/>
        <cfvo type="max"/>
        <color rgb="FFFF7128"/>
        <color rgb="FFFFEF9C"/>
      </colorScale>
    </cfRule>
  </conditionalFormatting>
  <conditionalFormatting sqref="O1">
    <cfRule type="colorScale" priority="7">
      <colorScale>
        <cfvo type="min"/>
        <cfvo type="max"/>
        <color rgb="FFFF7128"/>
        <color rgb="FFFFEF9C"/>
      </colorScale>
    </cfRule>
  </conditionalFormatting>
  <conditionalFormatting sqref="O2">
    <cfRule type="colorScale" priority="4">
      <colorScale>
        <cfvo type="min"/>
        <cfvo type="max"/>
        <color rgb="FFFF7128"/>
        <color rgb="FFFFEF9C"/>
      </colorScale>
    </cfRule>
  </conditionalFormatting>
  <conditionalFormatting sqref="D3">
    <cfRule type="colorScale" priority="3">
      <colorScale>
        <cfvo type="min"/>
        <cfvo type="max"/>
        <color rgb="FFFF7128"/>
        <color rgb="FFFFEF9C"/>
      </colorScale>
    </cfRule>
  </conditionalFormatting>
  <conditionalFormatting sqref="F3">
    <cfRule type="colorScale" priority="2">
      <colorScale>
        <cfvo type="min"/>
        <cfvo type="max"/>
        <color rgb="FFFF7128"/>
        <color rgb="FFFFEF9C"/>
      </colorScale>
    </cfRule>
  </conditionalFormatting>
  <conditionalFormatting sqref="G3">
    <cfRule type="colorScale" priority="1">
      <colorScale>
        <cfvo type="min"/>
        <cfvo type="max"/>
        <color rgb="FFFF7128"/>
        <color rgb="FFFFEF9C"/>
      </colorScale>
    </cfRule>
  </conditionalFormatting>
  <pageMargins left="0.7" right="0.7" top="1" bottom="0.75" header="0.3" footer="0.3"/>
  <pageSetup paperSize="5" scale="69" fitToHeight="0" orientation="landscape" r:id="rId1"/>
  <headerFooter>
    <oddHeader>&amp;C&amp;"-,Bold"&amp;14Shelby County Schools (SCBE)
Division of Nutrition Services
2021-2022 Miscellaneous Bid II</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99"/>
  <sheetViews>
    <sheetView topLeftCell="A2" zoomScale="87" zoomScaleNormal="87" workbookViewId="0">
      <selection activeCell="D5" sqref="D5"/>
    </sheetView>
  </sheetViews>
  <sheetFormatPr defaultRowHeight="15" x14ac:dyDescent="0.25"/>
  <cols>
    <col min="1" max="1" width="11.7109375" customWidth="1"/>
    <col min="2" max="2" width="17.85546875" customWidth="1"/>
    <col min="3" max="3" width="41.7109375" customWidth="1"/>
    <col min="4" max="4" width="44.140625" customWidth="1"/>
    <col min="5" max="5" width="33" customWidth="1"/>
    <col min="6" max="6" width="16.5703125" customWidth="1"/>
    <col min="7" max="7" width="14.85546875" customWidth="1"/>
    <col min="8" max="8" width="16.85546875" customWidth="1"/>
    <col min="9" max="9" width="14.7109375" customWidth="1"/>
    <col min="10" max="11" width="14.42578125" customWidth="1"/>
    <col min="12" max="12" width="12.7109375" style="20" customWidth="1"/>
    <col min="13" max="14" width="11.140625" customWidth="1"/>
    <col min="15" max="15" width="14" customWidth="1"/>
    <col min="16" max="16" width="15.140625" customWidth="1"/>
    <col min="17" max="17" width="21" customWidth="1"/>
    <col min="18" max="18" width="14" customWidth="1"/>
  </cols>
  <sheetData>
    <row r="1" spans="1:18" ht="93.75" customHeight="1" x14ac:dyDescent="0.25">
      <c r="A1" s="9" t="s">
        <v>0</v>
      </c>
      <c r="B1" s="9" t="s">
        <v>1</v>
      </c>
      <c r="C1" s="9" t="s">
        <v>2</v>
      </c>
      <c r="D1" s="9" t="s">
        <v>3</v>
      </c>
      <c r="E1" s="9" t="s">
        <v>70</v>
      </c>
      <c r="F1" s="9" t="s">
        <v>4</v>
      </c>
      <c r="G1" s="9" t="s">
        <v>5</v>
      </c>
      <c r="H1" s="9" t="s">
        <v>71</v>
      </c>
      <c r="I1" s="9" t="s">
        <v>7</v>
      </c>
      <c r="J1" s="9" t="s">
        <v>8</v>
      </c>
      <c r="K1" s="9" t="s">
        <v>9</v>
      </c>
      <c r="L1" s="18" t="s">
        <v>72</v>
      </c>
      <c r="M1" s="9" t="s">
        <v>73</v>
      </c>
      <c r="N1" s="9" t="s">
        <v>74</v>
      </c>
      <c r="O1" s="18" t="s">
        <v>13</v>
      </c>
      <c r="P1" s="3" t="s">
        <v>14</v>
      </c>
      <c r="Q1" s="3" t="s">
        <v>15</v>
      </c>
      <c r="R1" s="3" t="s">
        <v>16</v>
      </c>
    </row>
    <row r="2" spans="1:18" x14ac:dyDescent="0.25">
      <c r="A2" s="10" t="s">
        <v>17</v>
      </c>
      <c r="B2" s="10" t="s">
        <v>18</v>
      </c>
      <c r="C2" s="10" t="s">
        <v>19</v>
      </c>
      <c r="D2" s="10" t="s">
        <v>20</v>
      </c>
      <c r="E2" s="10" t="s">
        <v>21</v>
      </c>
      <c r="F2" s="11" t="s">
        <v>22</v>
      </c>
      <c r="G2" s="10" t="s">
        <v>23</v>
      </c>
      <c r="H2" s="10" t="s">
        <v>24</v>
      </c>
      <c r="I2" s="10" t="s">
        <v>25</v>
      </c>
      <c r="J2" s="10" t="s">
        <v>26</v>
      </c>
      <c r="K2" s="19" t="s">
        <v>27</v>
      </c>
      <c r="L2" s="10" t="s">
        <v>28</v>
      </c>
      <c r="M2" s="10" t="s">
        <v>29</v>
      </c>
      <c r="N2" s="10" t="s">
        <v>30</v>
      </c>
      <c r="O2" s="10" t="s">
        <v>31</v>
      </c>
      <c r="P2" s="10" t="s">
        <v>32</v>
      </c>
      <c r="Q2" s="10" t="s">
        <v>33</v>
      </c>
      <c r="R2" s="10" t="s">
        <v>33</v>
      </c>
    </row>
    <row r="3" spans="1:18" s="12" customFormat="1" ht="148.5" customHeight="1" x14ac:dyDescent="0.25">
      <c r="A3" s="25"/>
      <c r="B3" s="25"/>
      <c r="C3" s="7" t="s">
        <v>34</v>
      </c>
      <c r="D3" s="4" t="s">
        <v>35</v>
      </c>
      <c r="E3" s="5" t="s">
        <v>36</v>
      </c>
      <c r="F3" s="6" t="s">
        <v>37</v>
      </c>
      <c r="G3" s="26"/>
      <c r="H3" s="26"/>
      <c r="I3" s="26"/>
      <c r="J3" s="27"/>
      <c r="K3" s="27"/>
      <c r="L3" s="28"/>
      <c r="M3" s="26"/>
      <c r="N3" s="26"/>
      <c r="O3" s="26"/>
      <c r="P3" s="26"/>
      <c r="Q3" s="29"/>
      <c r="R3" s="29"/>
    </row>
    <row r="4" spans="1:18" s="12" customFormat="1" ht="107.25" customHeight="1" x14ac:dyDescent="0.25">
      <c r="A4" s="37">
        <v>1844</v>
      </c>
      <c r="B4" s="22" t="s">
        <v>38</v>
      </c>
      <c r="C4" s="23" t="s">
        <v>75</v>
      </c>
      <c r="D4" s="24" t="s">
        <v>76</v>
      </c>
      <c r="E4" s="38">
        <v>250000</v>
      </c>
      <c r="F4" s="1"/>
      <c r="G4" s="2"/>
      <c r="H4" s="8"/>
      <c r="I4" s="8"/>
      <c r="J4" s="8"/>
      <c r="K4" s="8"/>
      <c r="L4" s="21">
        <v>0</v>
      </c>
      <c r="M4" s="17"/>
      <c r="N4" s="17"/>
      <c r="O4" s="13">
        <f>(L4*E4)</f>
        <v>0</v>
      </c>
      <c r="P4" s="15"/>
      <c r="Q4" s="16"/>
      <c r="R4" s="30"/>
    </row>
    <row r="5" spans="1:18" ht="138.75" customHeight="1" x14ac:dyDescent="0.25">
      <c r="A5" s="35">
        <v>1870</v>
      </c>
      <c r="B5" s="22" t="s">
        <v>38</v>
      </c>
      <c r="C5" s="39" t="s">
        <v>77</v>
      </c>
      <c r="D5" s="40" t="s">
        <v>78</v>
      </c>
      <c r="E5" s="36">
        <v>18000</v>
      </c>
      <c r="F5" s="31"/>
      <c r="G5" s="31"/>
      <c r="H5" s="31"/>
      <c r="I5" s="31"/>
      <c r="J5" s="31"/>
      <c r="K5" s="31"/>
      <c r="L5" s="34"/>
      <c r="M5" s="31"/>
      <c r="N5" s="31"/>
      <c r="O5" s="31"/>
      <c r="P5" s="31"/>
      <c r="Q5" s="31"/>
      <c r="R5" s="31"/>
    </row>
    <row r="6" spans="1:18" x14ac:dyDescent="0.25">
      <c r="C6" s="14"/>
      <c r="D6" s="14"/>
    </row>
    <row r="7" spans="1:18" x14ac:dyDescent="0.25">
      <c r="C7" s="14"/>
      <c r="D7" s="14"/>
    </row>
    <row r="8" spans="1:18" x14ac:dyDescent="0.25">
      <c r="C8" s="14"/>
      <c r="D8" s="14"/>
    </row>
    <row r="9" spans="1:18" x14ac:dyDescent="0.25">
      <c r="C9" s="14"/>
      <c r="D9" s="14"/>
    </row>
    <row r="10" spans="1:18" x14ac:dyDescent="0.25">
      <c r="C10" s="14"/>
      <c r="D10" s="14"/>
    </row>
    <row r="11" spans="1:18" x14ac:dyDescent="0.25">
      <c r="C11" s="14"/>
      <c r="D11" s="14"/>
    </row>
    <row r="12" spans="1:18" x14ac:dyDescent="0.25">
      <c r="C12" s="14"/>
      <c r="D12" s="14"/>
    </row>
    <row r="13" spans="1:18" x14ac:dyDescent="0.25">
      <c r="C13" s="14"/>
      <c r="D13" s="14"/>
    </row>
    <row r="14" spans="1:18" x14ac:dyDescent="0.25">
      <c r="C14" s="14"/>
      <c r="D14" s="14"/>
    </row>
    <row r="15" spans="1:18" x14ac:dyDescent="0.25">
      <c r="C15" s="14"/>
      <c r="D15" s="14"/>
    </row>
    <row r="16" spans="1:18" x14ac:dyDescent="0.25">
      <c r="C16" s="14"/>
      <c r="D16" s="14"/>
    </row>
    <row r="17" spans="3:4" x14ac:dyDescent="0.25">
      <c r="C17" s="14"/>
      <c r="D17" s="14"/>
    </row>
    <row r="18" spans="3:4" x14ac:dyDescent="0.25">
      <c r="C18" s="14"/>
      <c r="D18" s="14"/>
    </row>
    <row r="19" spans="3:4" x14ac:dyDescent="0.25">
      <c r="C19" s="14"/>
      <c r="D19" s="14"/>
    </row>
    <row r="20" spans="3:4" x14ac:dyDescent="0.25">
      <c r="C20" s="14"/>
      <c r="D20" s="14"/>
    </row>
    <row r="21" spans="3:4" x14ac:dyDescent="0.25">
      <c r="C21" s="14"/>
      <c r="D21" s="14"/>
    </row>
    <row r="22" spans="3:4" x14ac:dyDescent="0.25">
      <c r="C22" s="14"/>
      <c r="D22" s="14"/>
    </row>
    <row r="23" spans="3:4" x14ac:dyDescent="0.25">
      <c r="C23" s="14"/>
      <c r="D23" s="14"/>
    </row>
    <row r="24" spans="3:4" x14ac:dyDescent="0.25">
      <c r="C24" s="14"/>
      <c r="D24" s="14"/>
    </row>
    <row r="25" spans="3:4" x14ac:dyDescent="0.25">
      <c r="C25" s="14"/>
      <c r="D25" s="14"/>
    </row>
    <row r="26" spans="3:4" x14ac:dyDescent="0.25">
      <c r="C26" s="14"/>
      <c r="D26" s="14"/>
    </row>
    <row r="27" spans="3:4" x14ac:dyDescent="0.25">
      <c r="C27" s="14"/>
      <c r="D27" s="14"/>
    </row>
    <row r="28" spans="3:4" x14ac:dyDescent="0.25">
      <c r="C28" s="14"/>
      <c r="D28" s="14"/>
    </row>
    <row r="29" spans="3:4" x14ac:dyDescent="0.25">
      <c r="C29" s="14"/>
      <c r="D29" s="14"/>
    </row>
    <row r="30" spans="3:4" x14ac:dyDescent="0.25">
      <c r="C30" s="14"/>
      <c r="D30" s="14"/>
    </row>
    <row r="31" spans="3:4" x14ac:dyDescent="0.25">
      <c r="C31" s="14"/>
      <c r="D31" s="14"/>
    </row>
    <row r="32" spans="3:4" x14ac:dyDescent="0.25">
      <c r="C32" s="14"/>
      <c r="D32" s="14"/>
    </row>
    <row r="33" spans="3:4" x14ac:dyDescent="0.25">
      <c r="C33" s="14"/>
      <c r="D33" s="14"/>
    </row>
    <row r="34" spans="3:4" x14ac:dyDescent="0.25">
      <c r="C34" s="14"/>
      <c r="D34" s="14"/>
    </row>
    <row r="35" spans="3:4" x14ac:dyDescent="0.25">
      <c r="C35" s="14"/>
      <c r="D35" s="14"/>
    </row>
    <row r="36" spans="3:4" x14ac:dyDescent="0.25">
      <c r="C36" s="14"/>
      <c r="D36" s="14"/>
    </row>
    <row r="37" spans="3:4" x14ac:dyDescent="0.25">
      <c r="C37" s="14"/>
      <c r="D37" s="14"/>
    </row>
    <row r="38" spans="3:4" x14ac:dyDescent="0.25">
      <c r="C38" s="14"/>
      <c r="D38" s="14"/>
    </row>
    <row r="39" spans="3:4" x14ac:dyDescent="0.25">
      <c r="C39" s="14"/>
      <c r="D39" s="14"/>
    </row>
    <row r="40" spans="3:4" x14ac:dyDescent="0.25">
      <c r="C40" s="14"/>
      <c r="D40" s="14"/>
    </row>
    <row r="41" spans="3:4" x14ac:dyDescent="0.25">
      <c r="C41" s="14"/>
      <c r="D41" s="14"/>
    </row>
    <row r="42" spans="3:4" x14ac:dyDescent="0.25">
      <c r="C42" s="14"/>
      <c r="D42" s="14"/>
    </row>
    <row r="43" spans="3:4" x14ac:dyDescent="0.25">
      <c r="C43" s="14"/>
      <c r="D43" s="14"/>
    </row>
    <row r="44" spans="3:4" x14ac:dyDescent="0.25">
      <c r="C44" s="14"/>
      <c r="D44" s="14"/>
    </row>
    <row r="45" spans="3:4" x14ac:dyDescent="0.25">
      <c r="C45" s="14"/>
      <c r="D45" s="14"/>
    </row>
    <row r="46" spans="3:4" x14ac:dyDescent="0.25">
      <c r="C46" s="14"/>
      <c r="D46" s="14"/>
    </row>
    <row r="47" spans="3:4" x14ac:dyDescent="0.25">
      <c r="C47" s="14"/>
      <c r="D47" s="14"/>
    </row>
    <row r="48" spans="3:4" x14ac:dyDescent="0.25">
      <c r="C48" s="14"/>
      <c r="D48" s="14"/>
    </row>
    <row r="49" spans="3:4" x14ac:dyDescent="0.25">
      <c r="C49" s="14"/>
      <c r="D49" s="14"/>
    </row>
    <row r="50" spans="3:4" x14ac:dyDescent="0.25">
      <c r="C50" s="14"/>
      <c r="D50" s="14"/>
    </row>
    <row r="51" spans="3:4" x14ac:dyDescent="0.25">
      <c r="C51" s="14"/>
      <c r="D51" s="14"/>
    </row>
    <row r="52" spans="3:4" x14ac:dyDescent="0.25">
      <c r="C52" s="14"/>
      <c r="D52" s="14"/>
    </row>
    <row r="53" spans="3:4" x14ac:dyDescent="0.25">
      <c r="C53" s="14"/>
      <c r="D53" s="14"/>
    </row>
    <row r="54" spans="3:4" x14ac:dyDescent="0.25">
      <c r="C54" s="14"/>
      <c r="D54" s="14"/>
    </row>
    <row r="55" spans="3:4" x14ac:dyDescent="0.25">
      <c r="C55" s="14"/>
      <c r="D55" s="14"/>
    </row>
    <row r="56" spans="3:4" x14ac:dyDescent="0.25">
      <c r="C56" s="14"/>
      <c r="D56" s="14"/>
    </row>
    <row r="57" spans="3:4" x14ac:dyDescent="0.25">
      <c r="C57" s="14"/>
      <c r="D57" s="14"/>
    </row>
    <row r="58" spans="3:4" x14ac:dyDescent="0.25">
      <c r="C58" s="14"/>
      <c r="D58" s="14"/>
    </row>
    <row r="59" spans="3:4" x14ac:dyDescent="0.25">
      <c r="C59" s="14"/>
      <c r="D59" s="14"/>
    </row>
    <row r="60" spans="3:4" x14ac:dyDescent="0.25">
      <c r="C60" s="14"/>
      <c r="D60" s="14"/>
    </row>
    <row r="61" spans="3:4" x14ac:dyDescent="0.25">
      <c r="C61" s="14"/>
      <c r="D61" s="14"/>
    </row>
    <row r="62" spans="3:4" x14ac:dyDescent="0.25">
      <c r="C62" s="14"/>
      <c r="D62" s="14"/>
    </row>
    <row r="63" spans="3:4" x14ac:dyDescent="0.25">
      <c r="C63" s="14"/>
      <c r="D63" s="14"/>
    </row>
    <row r="64" spans="3:4" x14ac:dyDescent="0.25">
      <c r="C64" s="14"/>
      <c r="D64" s="14"/>
    </row>
    <row r="65" spans="3:4" x14ac:dyDescent="0.25">
      <c r="C65" s="14"/>
      <c r="D65" s="14"/>
    </row>
    <row r="66" spans="3:4" x14ac:dyDescent="0.25">
      <c r="C66" s="14"/>
      <c r="D66" s="14"/>
    </row>
    <row r="67" spans="3:4" x14ac:dyDescent="0.25">
      <c r="C67" s="14"/>
      <c r="D67" s="14"/>
    </row>
    <row r="68" spans="3:4" x14ac:dyDescent="0.25">
      <c r="C68" s="14"/>
      <c r="D68" s="14"/>
    </row>
    <row r="69" spans="3:4" x14ac:dyDescent="0.25">
      <c r="C69" s="14"/>
      <c r="D69" s="14"/>
    </row>
    <row r="70" spans="3:4" x14ac:dyDescent="0.25">
      <c r="C70" s="14"/>
      <c r="D70" s="14"/>
    </row>
    <row r="71" spans="3:4" x14ac:dyDescent="0.25">
      <c r="C71" s="14"/>
      <c r="D71" s="14"/>
    </row>
    <row r="72" spans="3:4" x14ac:dyDescent="0.25">
      <c r="C72" s="14"/>
      <c r="D72" s="14"/>
    </row>
    <row r="73" spans="3:4" x14ac:dyDescent="0.25">
      <c r="C73" s="14"/>
      <c r="D73" s="14"/>
    </row>
    <row r="74" spans="3:4" x14ac:dyDescent="0.25">
      <c r="C74" s="14"/>
      <c r="D74" s="14"/>
    </row>
    <row r="75" spans="3:4" x14ac:dyDescent="0.25">
      <c r="C75" s="14"/>
      <c r="D75" s="14"/>
    </row>
    <row r="76" spans="3:4" x14ac:dyDescent="0.25">
      <c r="C76" s="14"/>
      <c r="D76" s="14"/>
    </row>
    <row r="77" spans="3:4" x14ac:dyDescent="0.25">
      <c r="C77" s="14"/>
      <c r="D77" s="14"/>
    </row>
    <row r="78" spans="3:4" x14ac:dyDescent="0.25">
      <c r="C78" s="14"/>
      <c r="D78" s="14"/>
    </row>
    <row r="79" spans="3:4" x14ac:dyDescent="0.25">
      <c r="C79" s="14"/>
      <c r="D79" s="14"/>
    </row>
    <row r="80" spans="3:4" x14ac:dyDescent="0.25">
      <c r="C80" s="14"/>
      <c r="D80" s="14"/>
    </row>
    <row r="81" spans="3:4" x14ac:dyDescent="0.25">
      <c r="C81" s="14"/>
      <c r="D81" s="14"/>
    </row>
    <row r="82" spans="3:4" x14ac:dyDescent="0.25">
      <c r="C82" s="14"/>
      <c r="D82" s="14"/>
    </row>
    <row r="83" spans="3:4" x14ac:dyDescent="0.25">
      <c r="C83" s="14"/>
      <c r="D83" s="14"/>
    </row>
    <row r="84" spans="3:4" x14ac:dyDescent="0.25">
      <c r="C84" s="14"/>
      <c r="D84" s="14"/>
    </row>
    <row r="85" spans="3:4" x14ac:dyDescent="0.25">
      <c r="C85" s="14"/>
      <c r="D85" s="14"/>
    </row>
    <row r="86" spans="3:4" x14ac:dyDescent="0.25">
      <c r="C86" s="14"/>
      <c r="D86" s="14"/>
    </row>
    <row r="87" spans="3:4" x14ac:dyDescent="0.25">
      <c r="C87" s="14"/>
      <c r="D87" s="14"/>
    </row>
    <row r="88" spans="3:4" x14ac:dyDescent="0.25">
      <c r="C88" s="14"/>
      <c r="D88" s="14"/>
    </row>
    <row r="89" spans="3:4" x14ac:dyDescent="0.25">
      <c r="C89" s="14"/>
      <c r="D89" s="14"/>
    </row>
    <row r="90" spans="3:4" x14ac:dyDescent="0.25">
      <c r="C90" s="14"/>
      <c r="D90" s="14"/>
    </row>
    <row r="91" spans="3:4" x14ac:dyDescent="0.25">
      <c r="C91" s="14"/>
      <c r="D91" s="14"/>
    </row>
    <row r="92" spans="3:4" x14ac:dyDescent="0.25">
      <c r="C92" s="14"/>
      <c r="D92" s="14"/>
    </row>
    <row r="93" spans="3:4" x14ac:dyDescent="0.25">
      <c r="C93" s="14"/>
      <c r="D93" s="14"/>
    </row>
    <row r="94" spans="3:4" x14ac:dyDescent="0.25">
      <c r="C94" s="14"/>
      <c r="D94" s="14"/>
    </row>
    <row r="95" spans="3:4" x14ac:dyDescent="0.25">
      <c r="C95" s="14"/>
      <c r="D95" s="14"/>
    </row>
    <row r="96" spans="3:4" x14ac:dyDescent="0.25">
      <c r="C96" s="14"/>
      <c r="D96" s="14"/>
    </row>
    <row r="97" spans="3:4" x14ac:dyDescent="0.25">
      <c r="C97" s="14"/>
      <c r="D97" s="14"/>
    </row>
    <row r="98" spans="3:4" x14ac:dyDescent="0.25">
      <c r="C98" s="14"/>
      <c r="D98" s="14"/>
    </row>
    <row r="99" spans="3:4" x14ac:dyDescent="0.25">
      <c r="C99" s="14"/>
      <c r="D99" s="14"/>
    </row>
    <row r="100" spans="3:4" x14ac:dyDescent="0.25">
      <c r="C100" s="14"/>
      <c r="D100" s="14"/>
    </row>
    <row r="101" spans="3:4" x14ac:dyDescent="0.25">
      <c r="C101" s="14"/>
      <c r="D101" s="14"/>
    </row>
    <row r="102" spans="3:4" x14ac:dyDescent="0.25">
      <c r="C102" s="14"/>
      <c r="D102" s="14"/>
    </row>
    <row r="103" spans="3:4" x14ac:dyDescent="0.25">
      <c r="C103" s="14"/>
      <c r="D103" s="14"/>
    </row>
    <row r="104" spans="3:4" x14ac:dyDescent="0.25">
      <c r="C104" s="14"/>
      <c r="D104" s="14"/>
    </row>
    <row r="105" spans="3:4" x14ac:dyDescent="0.25">
      <c r="C105" s="14"/>
      <c r="D105" s="14"/>
    </row>
    <row r="106" spans="3:4" x14ac:dyDescent="0.25">
      <c r="C106" s="14"/>
      <c r="D106" s="14"/>
    </row>
    <row r="107" spans="3:4" x14ac:dyDescent="0.25">
      <c r="C107" s="14"/>
      <c r="D107" s="14"/>
    </row>
    <row r="108" spans="3:4" x14ac:dyDescent="0.25">
      <c r="C108" s="14"/>
      <c r="D108" s="14"/>
    </row>
    <row r="109" spans="3:4" x14ac:dyDescent="0.25">
      <c r="C109" s="14"/>
      <c r="D109" s="14"/>
    </row>
    <row r="110" spans="3:4" x14ac:dyDescent="0.25">
      <c r="C110" s="14"/>
      <c r="D110" s="14"/>
    </row>
    <row r="111" spans="3:4" x14ac:dyDescent="0.25">
      <c r="C111" s="14"/>
      <c r="D111" s="14"/>
    </row>
    <row r="112" spans="3:4" x14ac:dyDescent="0.25">
      <c r="C112" s="14"/>
      <c r="D112" s="14"/>
    </row>
    <row r="113" spans="3:4" x14ac:dyDescent="0.25">
      <c r="C113" s="14"/>
      <c r="D113" s="14"/>
    </row>
    <row r="114" spans="3:4" x14ac:dyDescent="0.25">
      <c r="C114" s="14"/>
      <c r="D114" s="14"/>
    </row>
    <row r="115" spans="3:4" x14ac:dyDescent="0.25">
      <c r="C115" s="14"/>
      <c r="D115" s="14"/>
    </row>
    <row r="116" spans="3:4" x14ac:dyDescent="0.25">
      <c r="C116" s="14"/>
      <c r="D116" s="14"/>
    </row>
    <row r="117" spans="3:4" x14ac:dyDescent="0.25">
      <c r="C117" s="14"/>
      <c r="D117" s="14"/>
    </row>
    <row r="118" spans="3:4" x14ac:dyDescent="0.25">
      <c r="C118" s="14"/>
      <c r="D118" s="14"/>
    </row>
    <row r="119" spans="3:4" x14ac:dyDescent="0.25">
      <c r="C119" s="14"/>
      <c r="D119" s="14"/>
    </row>
    <row r="120" spans="3:4" x14ac:dyDescent="0.25">
      <c r="C120" s="14"/>
      <c r="D120" s="14"/>
    </row>
    <row r="121" spans="3:4" x14ac:dyDescent="0.25">
      <c r="C121" s="14"/>
      <c r="D121" s="14"/>
    </row>
    <row r="122" spans="3:4" x14ac:dyDescent="0.25">
      <c r="C122" s="14"/>
      <c r="D122" s="14"/>
    </row>
    <row r="123" spans="3:4" x14ac:dyDescent="0.25">
      <c r="C123" s="14"/>
      <c r="D123" s="14"/>
    </row>
    <row r="124" spans="3:4" x14ac:dyDescent="0.25">
      <c r="C124" s="14"/>
      <c r="D124" s="14"/>
    </row>
    <row r="125" spans="3:4" x14ac:dyDescent="0.25">
      <c r="C125" s="14"/>
      <c r="D125" s="14"/>
    </row>
    <row r="126" spans="3:4" x14ac:dyDescent="0.25">
      <c r="C126" s="14"/>
      <c r="D126" s="14"/>
    </row>
    <row r="127" spans="3:4" x14ac:dyDescent="0.25">
      <c r="C127" s="14"/>
      <c r="D127" s="14"/>
    </row>
    <row r="128" spans="3:4" x14ac:dyDescent="0.25">
      <c r="C128" s="14"/>
      <c r="D128" s="14"/>
    </row>
    <row r="129" spans="3:4" x14ac:dyDescent="0.25">
      <c r="C129" s="14"/>
      <c r="D129" s="14"/>
    </row>
    <row r="130" spans="3:4" x14ac:dyDescent="0.25">
      <c r="C130" s="14"/>
      <c r="D130" s="14"/>
    </row>
    <row r="131" spans="3:4" x14ac:dyDescent="0.25">
      <c r="C131" s="14"/>
      <c r="D131" s="14"/>
    </row>
    <row r="132" spans="3:4" x14ac:dyDescent="0.25">
      <c r="C132" s="14"/>
      <c r="D132" s="14"/>
    </row>
    <row r="133" spans="3:4" x14ac:dyDescent="0.25">
      <c r="C133" s="14"/>
      <c r="D133" s="14"/>
    </row>
    <row r="134" spans="3:4" x14ac:dyDescent="0.25">
      <c r="C134" s="14"/>
      <c r="D134" s="14"/>
    </row>
    <row r="135" spans="3:4" x14ac:dyDescent="0.25">
      <c r="C135" s="14"/>
      <c r="D135" s="14"/>
    </row>
    <row r="136" spans="3:4" x14ac:dyDescent="0.25">
      <c r="C136" s="14"/>
      <c r="D136" s="14"/>
    </row>
    <row r="137" spans="3:4" x14ac:dyDescent="0.25">
      <c r="C137" s="14"/>
      <c r="D137" s="14"/>
    </row>
    <row r="138" spans="3:4" x14ac:dyDescent="0.25">
      <c r="C138" s="14"/>
      <c r="D138" s="14"/>
    </row>
    <row r="139" spans="3:4" x14ac:dyDescent="0.25">
      <c r="C139" s="14"/>
      <c r="D139" s="14"/>
    </row>
    <row r="140" spans="3:4" x14ac:dyDescent="0.25">
      <c r="C140" s="14"/>
      <c r="D140" s="14"/>
    </row>
    <row r="141" spans="3:4" x14ac:dyDescent="0.25">
      <c r="C141" s="14"/>
      <c r="D141" s="14"/>
    </row>
    <row r="142" spans="3:4" x14ac:dyDescent="0.25">
      <c r="C142" s="14"/>
      <c r="D142" s="14"/>
    </row>
    <row r="143" spans="3:4" x14ac:dyDescent="0.25">
      <c r="C143" s="14"/>
      <c r="D143" s="14"/>
    </row>
    <row r="144" spans="3:4" x14ac:dyDescent="0.25">
      <c r="C144" s="14"/>
      <c r="D144" s="14"/>
    </row>
    <row r="145" spans="3:4" x14ac:dyDescent="0.25">
      <c r="C145" s="14"/>
      <c r="D145" s="14"/>
    </row>
    <row r="146" spans="3:4" x14ac:dyDescent="0.25">
      <c r="C146" s="14"/>
      <c r="D146" s="14"/>
    </row>
    <row r="147" spans="3:4" x14ac:dyDescent="0.25">
      <c r="C147" s="14"/>
      <c r="D147" s="14"/>
    </row>
    <row r="148" spans="3:4" x14ac:dyDescent="0.25">
      <c r="C148" s="14"/>
      <c r="D148" s="14"/>
    </row>
    <row r="149" spans="3:4" x14ac:dyDescent="0.25">
      <c r="C149" s="14"/>
      <c r="D149" s="14"/>
    </row>
    <row r="150" spans="3:4" x14ac:dyDescent="0.25">
      <c r="C150" s="14"/>
      <c r="D150" s="14"/>
    </row>
    <row r="151" spans="3:4" x14ac:dyDescent="0.25">
      <c r="C151" s="14"/>
      <c r="D151" s="14"/>
    </row>
    <row r="152" spans="3:4" x14ac:dyDescent="0.25">
      <c r="C152" s="14"/>
      <c r="D152" s="14"/>
    </row>
    <row r="153" spans="3:4" x14ac:dyDescent="0.25">
      <c r="C153" s="14"/>
      <c r="D153" s="14"/>
    </row>
    <row r="154" spans="3:4" x14ac:dyDescent="0.25">
      <c r="C154" s="14"/>
      <c r="D154" s="14"/>
    </row>
    <row r="155" spans="3:4" x14ac:dyDescent="0.25">
      <c r="C155" s="14"/>
      <c r="D155" s="14"/>
    </row>
    <row r="156" spans="3:4" x14ac:dyDescent="0.25">
      <c r="C156" s="14"/>
      <c r="D156" s="14"/>
    </row>
    <row r="157" spans="3:4" x14ac:dyDescent="0.25">
      <c r="C157" s="14"/>
      <c r="D157" s="14"/>
    </row>
    <row r="158" spans="3:4" x14ac:dyDescent="0.25">
      <c r="C158" s="14"/>
      <c r="D158" s="14"/>
    </row>
    <row r="159" spans="3:4" x14ac:dyDescent="0.25">
      <c r="C159" s="14"/>
      <c r="D159" s="14"/>
    </row>
    <row r="160" spans="3:4" x14ac:dyDescent="0.25">
      <c r="C160" s="14"/>
      <c r="D160" s="14"/>
    </row>
    <row r="161" spans="3:4" x14ac:dyDescent="0.25">
      <c r="C161" s="14"/>
      <c r="D161" s="14"/>
    </row>
    <row r="162" spans="3:4" x14ac:dyDescent="0.25">
      <c r="C162" s="14"/>
      <c r="D162" s="14"/>
    </row>
    <row r="163" spans="3:4" x14ac:dyDescent="0.25">
      <c r="C163" s="14"/>
      <c r="D163" s="14"/>
    </row>
    <row r="164" spans="3:4" x14ac:dyDescent="0.25">
      <c r="C164" s="14"/>
      <c r="D164" s="14"/>
    </row>
    <row r="165" spans="3:4" x14ac:dyDescent="0.25">
      <c r="C165" s="14"/>
      <c r="D165" s="14"/>
    </row>
    <row r="166" spans="3:4" x14ac:dyDescent="0.25">
      <c r="C166" s="14"/>
      <c r="D166" s="14"/>
    </row>
    <row r="167" spans="3:4" x14ac:dyDescent="0.25">
      <c r="C167" s="14"/>
      <c r="D167" s="14"/>
    </row>
    <row r="168" spans="3:4" x14ac:dyDescent="0.25">
      <c r="C168" s="14"/>
      <c r="D168" s="14"/>
    </row>
    <row r="169" spans="3:4" x14ac:dyDescent="0.25">
      <c r="C169" s="14"/>
      <c r="D169" s="14"/>
    </row>
    <row r="170" spans="3:4" x14ac:dyDescent="0.25">
      <c r="C170" s="14"/>
      <c r="D170" s="14"/>
    </row>
    <row r="171" spans="3:4" x14ac:dyDescent="0.25">
      <c r="C171" s="14"/>
      <c r="D171" s="14"/>
    </row>
    <row r="172" spans="3:4" x14ac:dyDescent="0.25">
      <c r="C172" s="14"/>
      <c r="D172" s="14"/>
    </row>
    <row r="173" spans="3:4" x14ac:dyDescent="0.25">
      <c r="C173" s="14"/>
      <c r="D173" s="14"/>
    </row>
    <row r="174" spans="3:4" x14ac:dyDescent="0.25">
      <c r="C174" s="14"/>
      <c r="D174" s="14"/>
    </row>
    <row r="175" spans="3:4" x14ac:dyDescent="0.25">
      <c r="C175" s="14"/>
      <c r="D175" s="14"/>
    </row>
    <row r="176" spans="3:4" x14ac:dyDescent="0.25">
      <c r="C176" s="14"/>
      <c r="D176" s="14"/>
    </row>
    <row r="177" spans="3:4" x14ac:dyDescent="0.25">
      <c r="C177" s="14"/>
      <c r="D177" s="14"/>
    </row>
    <row r="178" spans="3:4" x14ac:dyDescent="0.25">
      <c r="C178" s="14"/>
      <c r="D178" s="14"/>
    </row>
    <row r="179" spans="3:4" x14ac:dyDescent="0.25">
      <c r="C179" s="14"/>
      <c r="D179" s="14"/>
    </row>
    <row r="180" spans="3:4" x14ac:dyDescent="0.25">
      <c r="C180" s="14"/>
      <c r="D180" s="14"/>
    </row>
    <row r="181" spans="3:4" x14ac:dyDescent="0.25">
      <c r="C181" s="14"/>
      <c r="D181" s="14"/>
    </row>
    <row r="182" spans="3:4" x14ac:dyDescent="0.25">
      <c r="C182" s="14"/>
      <c r="D182" s="14"/>
    </row>
    <row r="183" spans="3:4" x14ac:dyDescent="0.25">
      <c r="C183" s="14"/>
      <c r="D183" s="14"/>
    </row>
    <row r="184" spans="3:4" x14ac:dyDescent="0.25">
      <c r="C184" s="14"/>
      <c r="D184" s="14"/>
    </row>
    <row r="185" spans="3:4" x14ac:dyDescent="0.25">
      <c r="C185" s="14"/>
      <c r="D185" s="14"/>
    </row>
    <row r="186" spans="3:4" x14ac:dyDescent="0.25">
      <c r="C186" s="14"/>
      <c r="D186" s="14"/>
    </row>
    <row r="187" spans="3:4" x14ac:dyDescent="0.25">
      <c r="C187" s="14"/>
      <c r="D187" s="14"/>
    </row>
    <row r="188" spans="3:4" x14ac:dyDescent="0.25">
      <c r="C188" s="14"/>
      <c r="D188" s="14"/>
    </row>
    <row r="189" spans="3:4" x14ac:dyDescent="0.25">
      <c r="C189" s="14"/>
      <c r="D189" s="14"/>
    </row>
    <row r="190" spans="3:4" x14ac:dyDescent="0.25">
      <c r="C190" s="14"/>
      <c r="D190" s="14"/>
    </row>
    <row r="191" spans="3:4" x14ac:dyDescent="0.25">
      <c r="C191" s="14"/>
      <c r="D191" s="14"/>
    </row>
    <row r="192" spans="3:4" x14ac:dyDescent="0.25">
      <c r="C192" s="14"/>
      <c r="D192" s="14"/>
    </row>
    <row r="193" spans="3:4" x14ac:dyDescent="0.25">
      <c r="C193" s="14"/>
      <c r="D193" s="14"/>
    </row>
    <row r="194" spans="3:4" x14ac:dyDescent="0.25">
      <c r="C194" s="14"/>
      <c r="D194" s="14"/>
    </row>
    <row r="195" spans="3:4" x14ac:dyDescent="0.25">
      <c r="C195" s="14"/>
      <c r="D195" s="14"/>
    </row>
    <row r="196" spans="3:4" x14ac:dyDescent="0.25">
      <c r="C196" s="14"/>
      <c r="D196" s="14"/>
    </row>
    <row r="197" spans="3:4" x14ac:dyDescent="0.25">
      <c r="C197" s="14"/>
      <c r="D197" s="14"/>
    </row>
    <row r="198" spans="3:4" x14ac:dyDescent="0.25">
      <c r="C198" s="14"/>
      <c r="D198" s="14"/>
    </row>
    <row r="199" spans="3:4" x14ac:dyDescent="0.25">
      <c r="C199" s="14"/>
      <c r="D199" s="14"/>
    </row>
  </sheetData>
  <sheetProtection selectLockedCells="1"/>
  <conditionalFormatting sqref="Q4">
    <cfRule type="colorScale" priority="3">
      <colorScale>
        <cfvo type="min"/>
        <cfvo type="max"/>
        <color rgb="FFFF7128"/>
        <color rgb="FFFFEF9C"/>
      </colorScale>
    </cfRule>
  </conditionalFormatting>
  <conditionalFormatting sqref="F4:G4">
    <cfRule type="colorScale" priority="4">
      <colorScale>
        <cfvo type="min"/>
        <cfvo type="max"/>
        <color rgb="FFFF7128"/>
        <color rgb="FFFFEF9C"/>
      </colorScale>
    </cfRule>
  </conditionalFormatting>
  <pageMargins left="0.7" right="0.7" top="1.25" bottom="0.75" header="0.3" footer="0.3"/>
  <pageSetup paperSize="5" scale="47" orientation="landscape" r:id="rId1"/>
  <headerFooter>
    <oddHeader>&amp;C&amp;"-,Bold"&amp;18Shelby County Board of Education (SCBE)
2019-2020 SY 
Miscellaneous Bid
Refrigerated</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3F988E574AB742B87359FAB8E2BA2D" ma:contentTypeVersion="14" ma:contentTypeDescription="Create a new document." ma:contentTypeScope="" ma:versionID="11e93cf8d4a7aed1e90e7676352d489c">
  <xsd:schema xmlns:xsd="http://www.w3.org/2001/XMLSchema" xmlns:xs="http://www.w3.org/2001/XMLSchema" xmlns:p="http://schemas.microsoft.com/office/2006/metadata/properties" xmlns:ns3="e303e50c-96c1-46ed-b127-eafbf337226c" xmlns:ns4="bbc1f77f-15ee-4b97-9d59-f071fd06c3fb" targetNamespace="http://schemas.microsoft.com/office/2006/metadata/properties" ma:root="true" ma:fieldsID="ba1cb71a4bb6304306ae8b113e79b3f9" ns3:_="" ns4:_="">
    <xsd:import namespace="e303e50c-96c1-46ed-b127-eafbf337226c"/>
    <xsd:import namespace="bbc1f77f-15ee-4b97-9d59-f071fd06c3f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EventHashCode" minOccurs="0"/>
                <xsd:element ref="ns4:MediaServiceGenerationTime"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e50c-96c1-46ed-b127-eafbf337226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1f77f-15ee-4b97-9d59-f071fd06c3f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0D53C3-84AE-4324-A6DD-06AA5BEF76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e50c-96c1-46ed-b127-eafbf337226c"/>
    <ds:schemaRef ds:uri="bbc1f77f-15ee-4b97-9d59-f071fd06c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FAFAB8-AC56-4CF4-8BC1-57772C66F09E}">
  <ds:schemaRefs>
    <ds:schemaRef ds:uri="http://purl.org/dc/dcmitype/"/>
    <ds:schemaRef ds:uri="bbc1f77f-15ee-4b97-9d59-f071fd06c3fb"/>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e303e50c-96c1-46ed-b127-eafbf337226c"/>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0E0E26B-9665-4317-9095-0AD1FEC30D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Frozen-Serving</vt:lpstr>
      <vt:lpstr>Frz by Case</vt:lpstr>
      <vt:lpstr>Dry - Serving</vt:lpstr>
      <vt:lpstr>Dry by Case</vt:lpstr>
      <vt:lpstr>Cooler</vt:lpstr>
      <vt:lpstr>Refrigerated</vt:lpstr>
      <vt:lpstr>'Dry by Case'!Print_Area</vt:lpstr>
      <vt:lpstr>'Frozen-Serving'!Print_Area</vt:lpstr>
      <vt:lpstr>Refrigerated!Print_Area</vt:lpstr>
      <vt:lpstr>'Dry - Serving'!Print_Titles</vt:lpstr>
      <vt:lpstr>'Dry by Case'!Print_Titles</vt:lpstr>
      <vt:lpstr>'Frozen-Serving'!Print_Titles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WILLIAMSMD</dc:creator>
  <cp:keywords/>
  <dc:description/>
  <cp:lastModifiedBy>MARY  TAYLOR</cp:lastModifiedBy>
  <cp:revision/>
  <cp:lastPrinted>2021-11-04T21:47:42Z</cp:lastPrinted>
  <dcterms:created xsi:type="dcterms:W3CDTF">2014-04-21T20:38:30Z</dcterms:created>
  <dcterms:modified xsi:type="dcterms:W3CDTF">2021-11-05T17:07:58Z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0x0101000E3F988E574AB742B87359FAB8E2BA2D</vt:lpwstr>
  </property>
</Properties>
</file>